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AM 2020\THI VA XET THANG HANG VC 2020\"/>
    </mc:Choice>
  </mc:AlternateContent>
  <xr:revisionPtr revIDLastSave="0" documentId="13_ncr:1_{159D6DA0-F807-4A12-ACAC-1812C6757B08}" xr6:coauthVersionLast="46" xr6:coauthVersionMax="46" xr10:uidLastSave="{00000000-0000-0000-0000-000000000000}"/>
  <bookViews>
    <workbookView xWindow="-120" yWindow="-120" windowWidth="20730" windowHeight="11160" xr2:uid="{68247276-D2F5-4ACA-B1E1-1C822BC805DA}"/>
  </bookViews>
  <sheets>
    <sheet name="Sheet1" sheetId="1" r:id="rId1"/>
  </sheets>
  <definedNames>
    <definedName name="_xlnm._FilterDatabase" localSheetId="0" hidden="1">Sheet1!$A$8:$AD$8</definedName>
    <definedName name="_xlnm.Print_Titles" localSheetId="0">Sheet1!$A:$I,Sheet1!$7:$8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4" i="1" l="1"/>
  <c r="A314" i="1"/>
  <c r="H313" i="1"/>
  <c r="A313" i="1"/>
  <c r="H312" i="1"/>
  <c r="A312" i="1"/>
  <c r="H311" i="1"/>
  <c r="A311" i="1"/>
  <c r="H310" i="1"/>
  <c r="A310" i="1"/>
  <c r="H309" i="1"/>
  <c r="A309" i="1"/>
  <c r="H308" i="1"/>
  <c r="A308" i="1"/>
  <c r="I307" i="1"/>
  <c r="H307" i="1"/>
  <c r="A307" i="1"/>
  <c r="I306" i="1"/>
  <c r="H306" i="1"/>
  <c r="A306" i="1"/>
  <c r="I305" i="1"/>
  <c r="H305" i="1"/>
  <c r="A305" i="1"/>
  <c r="I304" i="1"/>
  <c r="H304" i="1"/>
  <c r="A304" i="1"/>
  <c r="I303" i="1"/>
  <c r="H303" i="1"/>
  <c r="A303" i="1"/>
  <c r="I302" i="1"/>
  <c r="H302" i="1"/>
  <c r="A302" i="1"/>
  <c r="I301" i="1"/>
  <c r="H301" i="1"/>
  <c r="A301" i="1"/>
  <c r="I300" i="1"/>
  <c r="H300" i="1"/>
  <c r="A300" i="1"/>
  <c r="I299" i="1"/>
  <c r="H299" i="1"/>
  <c r="A299" i="1"/>
  <c r="I298" i="1"/>
  <c r="H298" i="1"/>
  <c r="A298" i="1"/>
  <c r="I297" i="1"/>
  <c r="H297" i="1"/>
  <c r="A297" i="1"/>
  <c r="I296" i="1"/>
  <c r="H296" i="1"/>
  <c r="A296" i="1"/>
  <c r="I295" i="1"/>
  <c r="H295" i="1"/>
  <c r="A295" i="1"/>
  <c r="I294" i="1"/>
  <c r="H294" i="1"/>
  <c r="A294" i="1"/>
  <c r="I293" i="1"/>
  <c r="H293" i="1"/>
  <c r="A293" i="1"/>
  <c r="I292" i="1"/>
  <c r="H292" i="1"/>
  <c r="A292" i="1"/>
  <c r="I291" i="1"/>
  <c r="H291" i="1"/>
  <c r="A291" i="1"/>
  <c r="I290" i="1"/>
  <c r="H290" i="1"/>
  <c r="A290" i="1"/>
  <c r="I289" i="1"/>
  <c r="H289" i="1"/>
  <c r="A289" i="1"/>
  <c r="I288" i="1"/>
  <c r="H288" i="1"/>
  <c r="A288" i="1"/>
  <c r="I287" i="1"/>
  <c r="H287" i="1"/>
  <c r="A287" i="1"/>
  <c r="I286" i="1"/>
  <c r="H286" i="1"/>
  <c r="A286" i="1"/>
  <c r="I285" i="1"/>
  <c r="H285" i="1"/>
  <c r="A285" i="1"/>
  <c r="I284" i="1"/>
  <c r="H284" i="1"/>
  <c r="A284" i="1"/>
  <c r="I283" i="1"/>
  <c r="H283" i="1"/>
  <c r="A283" i="1"/>
  <c r="I282" i="1"/>
  <c r="H282" i="1"/>
  <c r="A282" i="1"/>
  <c r="I281" i="1"/>
  <c r="H281" i="1"/>
  <c r="A281" i="1"/>
  <c r="I280" i="1"/>
  <c r="H280" i="1"/>
  <c r="A280" i="1"/>
  <c r="I279" i="1"/>
  <c r="H279" i="1"/>
  <c r="A279" i="1"/>
  <c r="I278" i="1"/>
  <c r="H278" i="1"/>
  <c r="A278" i="1"/>
  <c r="I277" i="1"/>
  <c r="H277" i="1"/>
  <c r="A277" i="1"/>
  <c r="I276" i="1"/>
  <c r="H276" i="1"/>
  <c r="A276" i="1"/>
  <c r="I275" i="1"/>
  <c r="H275" i="1"/>
  <c r="A275" i="1"/>
  <c r="I274" i="1"/>
  <c r="H274" i="1"/>
  <c r="A274" i="1"/>
  <c r="I273" i="1"/>
  <c r="H273" i="1"/>
  <c r="A273" i="1"/>
  <c r="I272" i="1"/>
  <c r="H272" i="1"/>
  <c r="A272" i="1"/>
  <c r="I271" i="1"/>
  <c r="H271" i="1"/>
  <c r="A271" i="1"/>
  <c r="I270" i="1"/>
  <c r="H270" i="1"/>
  <c r="A270" i="1"/>
  <c r="I269" i="1"/>
  <c r="H269" i="1"/>
  <c r="A269" i="1"/>
  <c r="I268" i="1"/>
  <c r="H268" i="1"/>
  <c r="A268" i="1"/>
  <c r="I267" i="1"/>
  <c r="H267" i="1"/>
  <c r="A267" i="1"/>
  <c r="I266" i="1"/>
  <c r="H266" i="1"/>
  <c r="A266" i="1"/>
  <c r="I265" i="1"/>
  <c r="H265" i="1"/>
  <c r="A265" i="1"/>
  <c r="I264" i="1"/>
  <c r="H264" i="1"/>
  <c r="A264" i="1"/>
  <c r="I263" i="1"/>
  <c r="H263" i="1"/>
  <c r="A263" i="1"/>
  <c r="I262" i="1"/>
  <c r="H262" i="1"/>
  <c r="A262" i="1"/>
  <c r="I261" i="1"/>
  <c r="H261" i="1"/>
  <c r="A261" i="1"/>
  <c r="I260" i="1"/>
  <c r="H260" i="1"/>
  <c r="A260" i="1"/>
  <c r="I259" i="1"/>
  <c r="H259" i="1"/>
  <c r="A259" i="1"/>
  <c r="I258" i="1"/>
  <c r="H258" i="1"/>
  <c r="A258" i="1"/>
  <c r="I257" i="1"/>
  <c r="H257" i="1"/>
  <c r="A257" i="1"/>
  <c r="I256" i="1"/>
  <c r="H256" i="1"/>
  <c r="A256" i="1"/>
  <c r="I255" i="1"/>
  <c r="H255" i="1"/>
  <c r="A255" i="1"/>
  <c r="I254" i="1"/>
  <c r="H254" i="1"/>
  <c r="A254" i="1"/>
  <c r="I253" i="1"/>
  <c r="H253" i="1"/>
  <c r="A253" i="1"/>
  <c r="I252" i="1"/>
  <c r="H252" i="1"/>
  <c r="A252" i="1"/>
  <c r="I251" i="1"/>
  <c r="H251" i="1"/>
  <c r="A251" i="1"/>
  <c r="I250" i="1"/>
  <c r="H250" i="1"/>
  <c r="A250" i="1"/>
  <c r="I249" i="1"/>
  <c r="H249" i="1"/>
  <c r="A249" i="1"/>
  <c r="I248" i="1"/>
  <c r="H248" i="1"/>
  <c r="A248" i="1"/>
  <c r="I247" i="1"/>
  <c r="H247" i="1"/>
  <c r="A247" i="1"/>
  <c r="I246" i="1"/>
  <c r="H246" i="1"/>
  <c r="A246" i="1"/>
  <c r="I245" i="1"/>
  <c r="H245" i="1"/>
  <c r="A245" i="1"/>
  <c r="I244" i="1"/>
  <c r="H244" i="1"/>
  <c r="A244" i="1"/>
  <c r="I243" i="1"/>
  <c r="H243" i="1"/>
  <c r="A243" i="1"/>
  <c r="I242" i="1"/>
  <c r="H242" i="1"/>
  <c r="A242" i="1"/>
  <c r="I241" i="1"/>
  <c r="H241" i="1"/>
  <c r="A241" i="1"/>
  <c r="I240" i="1"/>
  <c r="H240" i="1"/>
  <c r="A240" i="1"/>
  <c r="I239" i="1"/>
  <c r="H239" i="1"/>
  <c r="A239" i="1"/>
  <c r="I238" i="1"/>
  <c r="H238" i="1"/>
  <c r="A238" i="1"/>
  <c r="I237" i="1"/>
  <c r="H237" i="1"/>
  <c r="A237" i="1"/>
  <c r="I236" i="1"/>
  <c r="H236" i="1"/>
  <c r="A236" i="1"/>
  <c r="I235" i="1"/>
  <c r="H235" i="1"/>
  <c r="A235" i="1"/>
  <c r="I234" i="1"/>
  <c r="H234" i="1"/>
  <c r="A234" i="1"/>
  <c r="I233" i="1"/>
  <c r="H233" i="1"/>
  <c r="A233" i="1"/>
  <c r="I232" i="1"/>
  <c r="H232" i="1"/>
  <c r="A232" i="1"/>
  <c r="I231" i="1"/>
  <c r="H231" i="1"/>
  <c r="A231" i="1"/>
  <c r="I230" i="1"/>
  <c r="H230" i="1"/>
  <c r="A230" i="1"/>
  <c r="I229" i="1"/>
  <c r="H229" i="1"/>
  <c r="A229" i="1"/>
  <c r="I228" i="1"/>
  <c r="H228" i="1"/>
  <c r="A228" i="1"/>
  <c r="I227" i="1"/>
  <c r="H227" i="1"/>
  <c r="A227" i="1"/>
  <c r="I226" i="1"/>
  <c r="H226" i="1"/>
  <c r="A226" i="1"/>
  <c r="I225" i="1"/>
  <c r="H225" i="1"/>
  <c r="A225" i="1"/>
  <c r="I224" i="1"/>
  <c r="H224" i="1"/>
  <c r="A224" i="1"/>
  <c r="I223" i="1"/>
  <c r="H223" i="1"/>
  <c r="A223" i="1"/>
  <c r="I222" i="1"/>
  <c r="H222" i="1"/>
  <c r="A222" i="1"/>
  <c r="I221" i="1"/>
  <c r="H221" i="1"/>
  <c r="A221" i="1"/>
  <c r="I220" i="1"/>
  <c r="H220" i="1"/>
  <c r="A220" i="1"/>
  <c r="I219" i="1"/>
  <c r="H219" i="1"/>
  <c r="A219" i="1"/>
  <c r="I218" i="1"/>
  <c r="H218" i="1"/>
  <c r="A218" i="1"/>
  <c r="I217" i="1"/>
  <c r="H217" i="1"/>
  <c r="A217" i="1"/>
  <c r="I216" i="1"/>
  <c r="H216" i="1"/>
  <c r="A216" i="1"/>
  <c r="I215" i="1"/>
  <c r="H215" i="1"/>
  <c r="A215" i="1"/>
  <c r="I214" i="1"/>
  <c r="H214" i="1"/>
  <c r="A214" i="1"/>
  <c r="I213" i="1"/>
  <c r="H213" i="1"/>
  <c r="A213" i="1"/>
  <c r="I212" i="1"/>
  <c r="H212" i="1"/>
  <c r="A212" i="1"/>
  <c r="I211" i="1"/>
  <c r="H211" i="1"/>
  <c r="A211" i="1"/>
  <c r="I210" i="1"/>
  <c r="H210" i="1"/>
  <c r="A210" i="1"/>
  <c r="I209" i="1"/>
  <c r="H209" i="1"/>
  <c r="A209" i="1"/>
  <c r="I208" i="1"/>
  <c r="H208" i="1"/>
  <c r="A208" i="1"/>
  <c r="I207" i="1"/>
  <c r="H207" i="1"/>
  <c r="A207" i="1"/>
  <c r="I206" i="1"/>
  <c r="H206" i="1"/>
  <c r="A206" i="1"/>
  <c r="I205" i="1"/>
  <c r="H205" i="1"/>
  <c r="A205" i="1"/>
  <c r="I204" i="1"/>
  <c r="H204" i="1"/>
  <c r="A204" i="1"/>
  <c r="I203" i="1"/>
  <c r="H203" i="1"/>
  <c r="A203" i="1"/>
  <c r="I202" i="1"/>
  <c r="H202" i="1"/>
  <c r="A202" i="1"/>
  <c r="I201" i="1"/>
  <c r="H201" i="1"/>
  <c r="A201" i="1"/>
  <c r="I200" i="1"/>
  <c r="H200" i="1"/>
  <c r="A200" i="1"/>
  <c r="I199" i="1"/>
  <c r="H199" i="1"/>
  <c r="A199" i="1"/>
  <c r="I198" i="1"/>
  <c r="H198" i="1"/>
  <c r="A198" i="1"/>
  <c r="I197" i="1"/>
  <c r="H197" i="1"/>
  <c r="A197" i="1"/>
  <c r="I196" i="1"/>
  <c r="H196" i="1"/>
  <c r="A196" i="1"/>
  <c r="I195" i="1"/>
  <c r="H195" i="1"/>
  <c r="A195" i="1"/>
  <c r="I194" i="1"/>
  <c r="H194" i="1"/>
  <c r="A194" i="1"/>
  <c r="I193" i="1"/>
  <c r="H193" i="1"/>
  <c r="A193" i="1"/>
  <c r="I192" i="1"/>
  <c r="H192" i="1"/>
  <c r="A192" i="1"/>
  <c r="I191" i="1"/>
  <c r="H191" i="1"/>
  <c r="A191" i="1"/>
  <c r="I190" i="1"/>
  <c r="H190" i="1"/>
  <c r="A190" i="1"/>
  <c r="I189" i="1"/>
  <c r="H189" i="1"/>
  <c r="A189" i="1"/>
  <c r="I188" i="1"/>
  <c r="H188" i="1"/>
  <c r="A188" i="1"/>
  <c r="I187" i="1"/>
  <c r="H187" i="1"/>
  <c r="A187" i="1"/>
  <c r="I186" i="1"/>
  <c r="H186" i="1"/>
  <c r="A186" i="1"/>
  <c r="I185" i="1"/>
  <c r="H185" i="1"/>
  <c r="A185" i="1"/>
  <c r="I184" i="1"/>
  <c r="H184" i="1"/>
  <c r="A184" i="1"/>
  <c r="I183" i="1"/>
  <c r="H183" i="1"/>
  <c r="A183" i="1"/>
  <c r="I182" i="1"/>
  <c r="H182" i="1"/>
  <c r="A182" i="1"/>
  <c r="I181" i="1"/>
  <c r="H181" i="1"/>
  <c r="A181" i="1"/>
  <c r="I180" i="1"/>
  <c r="H180" i="1"/>
  <c r="A180" i="1"/>
  <c r="I179" i="1"/>
  <c r="H179" i="1"/>
  <c r="A179" i="1"/>
  <c r="I178" i="1"/>
  <c r="H178" i="1"/>
  <c r="A178" i="1"/>
  <c r="I177" i="1"/>
  <c r="H177" i="1"/>
  <c r="A177" i="1"/>
  <c r="I176" i="1"/>
  <c r="H176" i="1"/>
  <c r="A176" i="1"/>
  <c r="I175" i="1"/>
  <c r="H175" i="1"/>
  <c r="A175" i="1"/>
  <c r="I174" i="1"/>
  <c r="H174" i="1"/>
  <c r="A174" i="1"/>
  <c r="I173" i="1"/>
  <c r="H173" i="1"/>
  <c r="A173" i="1"/>
  <c r="I172" i="1"/>
  <c r="H172" i="1"/>
  <c r="A172" i="1"/>
  <c r="I171" i="1"/>
  <c r="H171" i="1"/>
  <c r="A171" i="1"/>
  <c r="I170" i="1"/>
  <c r="H170" i="1"/>
  <c r="A170" i="1"/>
  <c r="I169" i="1"/>
  <c r="H169" i="1"/>
  <c r="A169" i="1"/>
  <c r="I168" i="1"/>
  <c r="H168" i="1"/>
  <c r="A168" i="1"/>
  <c r="I167" i="1"/>
  <c r="H167" i="1"/>
  <c r="A167" i="1"/>
  <c r="I166" i="1"/>
  <c r="H166" i="1"/>
  <c r="A166" i="1"/>
  <c r="I165" i="1"/>
  <c r="H165" i="1"/>
  <c r="A165" i="1"/>
  <c r="I164" i="1"/>
  <c r="H164" i="1"/>
  <c r="A164" i="1"/>
  <c r="I163" i="1"/>
  <c r="H163" i="1"/>
  <c r="A163" i="1"/>
  <c r="I162" i="1"/>
  <c r="H162" i="1"/>
  <c r="A162" i="1"/>
  <c r="I161" i="1"/>
  <c r="H161" i="1"/>
  <c r="A161" i="1"/>
  <c r="I160" i="1"/>
  <c r="H160" i="1"/>
  <c r="A160" i="1"/>
  <c r="I159" i="1"/>
  <c r="H159" i="1"/>
  <c r="A159" i="1"/>
  <c r="I158" i="1"/>
  <c r="H158" i="1"/>
  <c r="A158" i="1"/>
  <c r="I157" i="1"/>
  <c r="H157" i="1"/>
  <c r="A157" i="1"/>
  <c r="I156" i="1"/>
  <c r="H156" i="1"/>
  <c r="A156" i="1"/>
  <c r="I155" i="1"/>
  <c r="H155" i="1"/>
  <c r="A155" i="1"/>
  <c r="I154" i="1"/>
  <c r="H154" i="1"/>
  <c r="A154" i="1"/>
  <c r="I153" i="1"/>
  <c r="H153" i="1"/>
  <c r="A153" i="1"/>
  <c r="I152" i="1"/>
  <c r="H152" i="1"/>
  <c r="A152" i="1"/>
  <c r="I151" i="1"/>
  <c r="H151" i="1"/>
  <c r="A151" i="1"/>
  <c r="I150" i="1"/>
  <c r="H150" i="1"/>
  <c r="A150" i="1"/>
  <c r="I149" i="1"/>
  <c r="H149" i="1"/>
  <c r="A149" i="1"/>
  <c r="I148" i="1"/>
  <c r="H148" i="1"/>
  <c r="A148" i="1"/>
  <c r="I147" i="1"/>
  <c r="H147" i="1"/>
  <c r="A147" i="1"/>
  <c r="I146" i="1"/>
  <c r="H146" i="1"/>
  <c r="A146" i="1"/>
  <c r="I145" i="1"/>
  <c r="H145" i="1"/>
  <c r="A145" i="1"/>
  <c r="I144" i="1"/>
  <c r="H144" i="1"/>
  <c r="A144" i="1"/>
  <c r="I143" i="1"/>
  <c r="H143" i="1"/>
  <c r="A143" i="1"/>
  <c r="I142" i="1"/>
  <c r="H142" i="1"/>
  <c r="A142" i="1"/>
  <c r="I141" i="1"/>
  <c r="H141" i="1"/>
  <c r="A141" i="1"/>
  <c r="I140" i="1"/>
  <c r="H140" i="1"/>
  <c r="A140" i="1"/>
  <c r="I139" i="1"/>
  <c r="H139" i="1"/>
  <c r="A139" i="1"/>
  <c r="I138" i="1"/>
  <c r="H138" i="1"/>
  <c r="A138" i="1"/>
  <c r="I137" i="1"/>
  <c r="H137" i="1"/>
  <c r="A137" i="1"/>
  <c r="I136" i="1"/>
  <c r="H136" i="1"/>
  <c r="A136" i="1"/>
  <c r="I135" i="1"/>
  <c r="H135" i="1"/>
  <c r="A135" i="1"/>
  <c r="I134" i="1"/>
  <c r="H134" i="1"/>
  <c r="A134" i="1"/>
  <c r="I133" i="1"/>
  <c r="H133" i="1"/>
  <c r="A133" i="1"/>
  <c r="I132" i="1"/>
  <c r="H132" i="1"/>
  <c r="A132" i="1"/>
  <c r="I131" i="1"/>
  <c r="H131" i="1"/>
  <c r="A131" i="1"/>
  <c r="I130" i="1"/>
  <c r="H130" i="1"/>
  <c r="A130" i="1"/>
  <c r="I129" i="1"/>
  <c r="H129" i="1"/>
  <c r="A129" i="1"/>
  <c r="I128" i="1"/>
  <c r="H128" i="1"/>
  <c r="A128" i="1"/>
  <c r="I127" i="1"/>
  <c r="H127" i="1"/>
  <c r="A127" i="1"/>
  <c r="I126" i="1"/>
  <c r="H126" i="1"/>
  <c r="A126" i="1"/>
  <c r="I125" i="1"/>
  <c r="H125" i="1"/>
  <c r="A125" i="1"/>
  <c r="I124" i="1"/>
  <c r="H124" i="1"/>
  <c r="A124" i="1"/>
  <c r="I123" i="1"/>
  <c r="H123" i="1"/>
  <c r="A123" i="1"/>
  <c r="I122" i="1"/>
  <c r="H122" i="1"/>
  <c r="A122" i="1"/>
  <c r="I121" i="1"/>
  <c r="H121" i="1"/>
  <c r="A121" i="1"/>
  <c r="I120" i="1"/>
  <c r="H120" i="1"/>
  <c r="A120" i="1"/>
  <c r="I119" i="1"/>
  <c r="H119" i="1"/>
  <c r="A119" i="1"/>
  <c r="I118" i="1"/>
  <c r="H118" i="1"/>
  <c r="A118" i="1"/>
  <c r="I117" i="1"/>
  <c r="H117" i="1"/>
  <c r="A117" i="1"/>
  <c r="I116" i="1"/>
  <c r="H116" i="1"/>
  <c r="A116" i="1"/>
  <c r="I115" i="1"/>
  <c r="H115" i="1"/>
  <c r="A115" i="1"/>
  <c r="I114" i="1"/>
  <c r="H114" i="1"/>
  <c r="A114" i="1"/>
  <c r="I113" i="1"/>
  <c r="H113" i="1"/>
  <c r="A113" i="1"/>
  <c r="I112" i="1"/>
  <c r="H112" i="1"/>
  <c r="A112" i="1"/>
  <c r="I111" i="1"/>
  <c r="H111" i="1"/>
  <c r="A111" i="1"/>
  <c r="I110" i="1"/>
  <c r="H110" i="1"/>
  <c r="A110" i="1"/>
  <c r="I109" i="1"/>
  <c r="H109" i="1"/>
  <c r="A109" i="1"/>
  <c r="I108" i="1"/>
  <c r="H108" i="1"/>
  <c r="A108" i="1"/>
  <c r="I107" i="1"/>
  <c r="H107" i="1"/>
  <c r="A107" i="1"/>
  <c r="I106" i="1"/>
  <c r="H106" i="1"/>
  <c r="A106" i="1"/>
  <c r="I105" i="1"/>
  <c r="H105" i="1"/>
  <c r="A105" i="1"/>
  <c r="I104" i="1"/>
  <c r="H104" i="1"/>
  <c r="A104" i="1"/>
  <c r="I103" i="1"/>
  <c r="H103" i="1"/>
  <c r="A103" i="1"/>
  <c r="I102" i="1"/>
  <c r="H102" i="1"/>
  <c r="A102" i="1"/>
  <c r="I101" i="1"/>
  <c r="H101" i="1"/>
  <c r="A101" i="1"/>
  <c r="I100" i="1"/>
  <c r="H100" i="1"/>
  <c r="A100" i="1"/>
  <c r="I99" i="1"/>
  <c r="H99" i="1"/>
  <c r="A99" i="1"/>
  <c r="I98" i="1"/>
  <c r="H98" i="1"/>
  <c r="A98" i="1"/>
  <c r="I97" i="1"/>
  <c r="H97" i="1"/>
  <c r="A97" i="1"/>
  <c r="I96" i="1"/>
  <c r="H96" i="1"/>
  <c r="A96" i="1"/>
  <c r="I95" i="1"/>
  <c r="H95" i="1"/>
  <c r="A95" i="1"/>
  <c r="I94" i="1"/>
  <c r="H94" i="1"/>
  <c r="A94" i="1"/>
  <c r="I93" i="1"/>
  <c r="H93" i="1"/>
  <c r="A93" i="1"/>
  <c r="I92" i="1"/>
  <c r="H92" i="1"/>
  <c r="A92" i="1"/>
  <c r="I91" i="1"/>
  <c r="H91" i="1"/>
  <c r="A91" i="1"/>
  <c r="I90" i="1"/>
  <c r="H90" i="1"/>
  <c r="A90" i="1"/>
  <c r="I89" i="1"/>
  <c r="H89" i="1"/>
  <c r="A89" i="1"/>
  <c r="I88" i="1"/>
  <c r="H88" i="1"/>
  <c r="A88" i="1"/>
  <c r="I87" i="1"/>
  <c r="H87" i="1"/>
  <c r="A87" i="1"/>
  <c r="I86" i="1"/>
  <c r="H86" i="1"/>
  <c r="A86" i="1"/>
  <c r="I85" i="1"/>
  <c r="H85" i="1"/>
  <c r="A85" i="1"/>
  <c r="I84" i="1"/>
  <c r="H84" i="1"/>
  <c r="A84" i="1"/>
  <c r="I83" i="1"/>
  <c r="H83" i="1"/>
  <c r="A83" i="1"/>
  <c r="I82" i="1"/>
  <c r="H82" i="1"/>
  <c r="A82" i="1"/>
  <c r="I81" i="1"/>
  <c r="H81" i="1"/>
  <c r="A81" i="1"/>
  <c r="I80" i="1"/>
  <c r="H80" i="1"/>
  <c r="A80" i="1"/>
  <c r="I79" i="1"/>
  <c r="H79" i="1"/>
  <c r="A79" i="1"/>
  <c r="I78" i="1"/>
  <c r="H78" i="1"/>
  <c r="A78" i="1"/>
  <c r="I77" i="1"/>
  <c r="H77" i="1"/>
  <c r="A77" i="1"/>
  <c r="I76" i="1"/>
  <c r="H76" i="1"/>
  <c r="A76" i="1"/>
  <c r="I75" i="1"/>
  <c r="H75" i="1"/>
  <c r="A75" i="1"/>
  <c r="I74" i="1"/>
  <c r="H74" i="1"/>
  <c r="A74" i="1"/>
  <c r="I73" i="1"/>
  <c r="H73" i="1"/>
  <c r="A73" i="1"/>
  <c r="I72" i="1"/>
  <c r="H72" i="1"/>
  <c r="A72" i="1"/>
  <c r="I71" i="1"/>
  <c r="H71" i="1"/>
  <c r="A71" i="1"/>
  <c r="I70" i="1"/>
  <c r="H70" i="1"/>
  <c r="A70" i="1"/>
  <c r="I69" i="1"/>
  <c r="H69" i="1"/>
  <c r="A69" i="1"/>
  <c r="I68" i="1"/>
  <c r="H68" i="1"/>
  <c r="A68" i="1"/>
  <c r="I67" i="1"/>
  <c r="H67" i="1"/>
  <c r="A67" i="1"/>
  <c r="I66" i="1"/>
  <c r="H66" i="1"/>
  <c r="A66" i="1"/>
  <c r="I65" i="1"/>
  <c r="H65" i="1"/>
  <c r="A65" i="1"/>
  <c r="I64" i="1"/>
  <c r="H64" i="1"/>
  <c r="A64" i="1"/>
  <c r="I63" i="1"/>
  <c r="H63" i="1"/>
  <c r="A63" i="1"/>
  <c r="I62" i="1"/>
  <c r="H62" i="1"/>
  <c r="A62" i="1"/>
  <c r="I61" i="1"/>
  <c r="H61" i="1"/>
  <c r="A61" i="1"/>
  <c r="I60" i="1"/>
  <c r="H60" i="1"/>
  <c r="A60" i="1"/>
  <c r="I59" i="1"/>
  <c r="H59" i="1"/>
  <c r="A59" i="1"/>
  <c r="I58" i="1"/>
  <c r="H58" i="1"/>
  <c r="A58" i="1"/>
  <c r="I57" i="1"/>
  <c r="H57" i="1"/>
  <c r="A57" i="1"/>
  <c r="I56" i="1"/>
  <c r="H56" i="1"/>
  <c r="A56" i="1"/>
  <c r="I55" i="1"/>
  <c r="H55" i="1"/>
  <c r="A55" i="1"/>
  <c r="I54" i="1"/>
  <c r="H54" i="1"/>
  <c r="A54" i="1"/>
  <c r="I53" i="1"/>
  <c r="H53" i="1"/>
  <c r="A53" i="1"/>
  <c r="I52" i="1"/>
  <c r="H52" i="1"/>
  <c r="A52" i="1"/>
  <c r="I51" i="1"/>
  <c r="H51" i="1"/>
  <c r="A51" i="1"/>
  <c r="I50" i="1"/>
  <c r="H50" i="1"/>
  <c r="A50" i="1"/>
  <c r="I49" i="1"/>
  <c r="H49" i="1"/>
  <c r="A49" i="1"/>
  <c r="I48" i="1"/>
  <c r="H48" i="1"/>
  <c r="A48" i="1"/>
  <c r="I47" i="1"/>
  <c r="H47" i="1"/>
  <c r="A47" i="1"/>
  <c r="I46" i="1"/>
  <c r="H46" i="1"/>
  <c r="A46" i="1"/>
  <c r="I45" i="1"/>
  <c r="H45" i="1"/>
  <c r="A45" i="1"/>
  <c r="I44" i="1"/>
  <c r="H44" i="1"/>
  <c r="A44" i="1"/>
  <c r="I43" i="1"/>
  <c r="H43" i="1"/>
  <c r="A43" i="1"/>
  <c r="I42" i="1"/>
  <c r="H42" i="1"/>
  <c r="A42" i="1"/>
  <c r="I41" i="1"/>
  <c r="H41" i="1"/>
  <c r="A41" i="1"/>
  <c r="I40" i="1"/>
  <c r="H40" i="1"/>
  <c r="A40" i="1"/>
  <c r="I39" i="1"/>
  <c r="H39" i="1"/>
  <c r="A39" i="1"/>
  <c r="I38" i="1"/>
  <c r="H38" i="1"/>
  <c r="A38" i="1"/>
  <c r="I37" i="1"/>
  <c r="H37" i="1"/>
  <c r="A37" i="1"/>
  <c r="I36" i="1"/>
  <c r="H36" i="1"/>
  <c r="A36" i="1"/>
  <c r="I35" i="1"/>
  <c r="H35" i="1"/>
  <c r="A35" i="1"/>
  <c r="I34" i="1"/>
  <c r="H34" i="1"/>
  <c r="A34" i="1"/>
  <c r="I33" i="1"/>
  <c r="H33" i="1"/>
  <c r="A33" i="1"/>
  <c r="I32" i="1"/>
  <c r="H32" i="1"/>
  <c r="A32" i="1"/>
  <c r="I31" i="1"/>
  <c r="H31" i="1"/>
  <c r="A31" i="1"/>
  <c r="I30" i="1"/>
  <c r="H30" i="1"/>
  <c r="A30" i="1"/>
  <c r="I29" i="1"/>
  <c r="H29" i="1"/>
  <c r="A29" i="1"/>
  <c r="I28" i="1"/>
  <c r="H28" i="1"/>
  <c r="A28" i="1"/>
  <c r="I27" i="1"/>
  <c r="H27" i="1"/>
  <c r="A27" i="1"/>
  <c r="I26" i="1"/>
  <c r="H26" i="1"/>
  <c r="A26" i="1"/>
  <c r="I25" i="1"/>
  <c r="H25" i="1"/>
  <c r="A25" i="1"/>
  <c r="I24" i="1"/>
  <c r="H24" i="1"/>
  <c r="A24" i="1"/>
  <c r="I23" i="1"/>
  <c r="H23" i="1"/>
  <c r="A23" i="1"/>
  <c r="I22" i="1"/>
  <c r="H22" i="1"/>
  <c r="A22" i="1"/>
  <c r="I21" i="1"/>
  <c r="H21" i="1"/>
  <c r="A21" i="1"/>
  <c r="I20" i="1"/>
  <c r="H20" i="1"/>
  <c r="A20" i="1"/>
  <c r="I19" i="1"/>
  <c r="H19" i="1"/>
  <c r="A19" i="1"/>
  <c r="I18" i="1"/>
  <c r="H18" i="1"/>
  <c r="A18" i="1"/>
  <c r="I17" i="1"/>
  <c r="H17" i="1"/>
  <c r="A17" i="1"/>
  <c r="I16" i="1"/>
  <c r="H16" i="1"/>
  <c r="A16" i="1"/>
  <c r="I15" i="1"/>
  <c r="H15" i="1"/>
  <c r="A15" i="1"/>
  <c r="I14" i="1"/>
  <c r="H14" i="1"/>
  <c r="A14" i="1"/>
  <c r="I13" i="1"/>
  <c r="H13" i="1"/>
  <c r="A13" i="1"/>
  <c r="I12" i="1"/>
  <c r="H12" i="1"/>
  <c r="A12" i="1"/>
  <c r="I11" i="1"/>
  <c r="H11" i="1"/>
  <c r="A11" i="1"/>
  <c r="I10" i="1"/>
  <c r="H10" i="1"/>
  <c r="A10" i="1"/>
</calcChain>
</file>

<file path=xl/sharedStrings.xml><?xml version="1.0" encoding="utf-8"?>
<sst xmlns="http://schemas.openxmlformats.org/spreadsheetml/2006/main" count="634" uniqueCount="348">
  <si>
    <t>TT</t>
  </si>
  <si>
    <t>HỌ VÀ TÊN</t>
  </si>
  <si>
    <t>NGÀY SINH</t>
  </si>
  <si>
    <t>ĐƠN VỊ</t>
  </si>
  <si>
    <t>ĐIỂM HỒ SƠ</t>
  </si>
  <si>
    <t>ĐIỂM TĂNG THÊM</t>
  </si>
  <si>
    <t>TỔNG ĐIỂM</t>
  </si>
  <si>
    <t>Không đạt</t>
  </si>
  <si>
    <t>Nguyễn Văn Toàn</t>
  </si>
  <si>
    <t>THPT Bình Thạnh</t>
  </si>
  <si>
    <t>Huỳnh Thị Thu Hương</t>
  </si>
  <si>
    <t>Nguyễn Ngọc Lan</t>
  </si>
  <si>
    <t>Trần Thị Quỳnh Như</t>
  </si>
  <si>
    <t>Ngô Thị Gái</t>
  </si>
  <si>
    <t>Hà Văn Tổng</t>
  </si>
  <si>
    <t>Nguyễn Thị Lon</t>
  </si>
  <si>
    <t>Phan Thị Cẩm Loan</t>
  </si>
  <si>
    <t>Phạm Văn Biên</t>
  </si>
  <si>
    <t>Võ Thị Hiền Hậu</t>
  </si>
  <si>
    <t>Đậu Xuân Thảo</t>
  </si>
  <si>
    <t>Lâm Tiên Thuận</t>
  </si>
  <si>
    <t>Ngô Đoàn Thanh Thủy</t>
  </si>
  <si>
    <t>Trần Hồng Quân</t>
  </si>
  <si>
    <t>Lê Công Mẫn</t>
  </si>
  <si>
    <t>THPT Dương Minh Châu</t>
  </si>
  <si>
    <t>Vũ Thị Vân Anh</t>
  </si>
  <si>
    <t>Lê Quẹo</t>
  </si>
  <si>
    <t>Lê Thị Tùng</t>
  </si>
  <si>
    <t>Phan Minh Trung</t>
  </si>
  <si>
    <t>Trịnh Văn Bé Ba</t>
  </si>
  <si>
    <t>THPT chuyên Hoàng Lê Kha</t>
  </si>
  <si>
    <t>Ngô Trường Chinh</t>
  </si>
  <si>
    <t>Nguyễn Ngọc Duệ</t>
  </si>
  <si>
    <t>Lê Thị Trúc Hà</t>
  </si>
  <si>
    <t>Trần Vi Hạ</t>
  </si>
  <si>
    <t>Lê Thị Thúy Hằng</t>
  </si>
  <si>
    <t>Lê Thị Lan Hương</t>
  </si>
  <si>
    <t>Hà Quốc Khanh</t>
  </si>
  <si>
    <t>Lê Thị Hồng Nhung</t>
  </si>
  <si>
    <t>Lê Thị Thúy Phượng</t>
  </si>
  <si>
    <t>Trần Phạm Duy Quang</t>
  </si>
  <si>
    <t>Nguyễn Thị Hồng Sâm</t>
  </si>
  <si>
    <t>Nguyễn Bạch Phương Thảo</t>
  </si>
  <si>
    <t>Nguyễn Anh Thư</t>
  </si>
  <si>
    <t>Lê Thị Biên Thùy</t>
  </si>
  <si>
    <t>Hà Thị Mỹ Trinh</t>
  </si>
  <si>
    <t>Võ Thị Phương Uyên</t>
  </si>
  <si>
    <t>Huỳnh Văn Việt</t>
  </si>
  <si>
    <t>THPT Hoàng Văn Thụ</t>
  </si>
  <si>
    <t>Đặng Minh Hiếu</t>
  </si>
  <si>
    <t>Đinh Xuân Thắng</t>
  </si>
  <si>
    <t>Trần Thanh Phong</t>
  </si>
  <si>
    <t>Nguyễn Hoàng Sang</t>
  </si>
  <si>
    <t>Dương Thanh Thư</t>
  </si>
  <si>
    <t>Nguyễn Thanh Sang</t>
  </si>
  <si>
    <t>Đỗ Thị Kim Thi</t>
  </si>
  <si>
    <t>Nguyễn Thị Kim Huế</t>
  </si>
  <si>
    <t>Lê Tấn Dũng</t>
  </si>
  <si>
    <t>Nguyễn Thị Thu Hương</t>
  </si>
  <si>
    <t>Lương Thị Lam</t>
  </si>
  <si>
    <t>Nguyễn Thị Huyền</t>
  </si>
  <si>
    <t>Bùi Thị Thu Hiền</t>
  </si>
  <si>
    <t>Nguyễn Thành Long</t>
  </si>
  <si>
    <t>THPT Huỳnh Thúc Kháng</t>
  </si>
  <si>
    <t>Huỳnh Văn Nam</t>
  </si>
  <si>
    <t>Võ Danh Đức</t>
  </si>
  <si>
    <t>Lê Hoàng Nhơn</t>
  </si>
  <si>
    <t>Lâm An Hải Khang</t>
  </si>
  <si>
    <t>Phạm Thị Phận</t>
  </si>
  <si>
    <t>Nguyễn Văn Thường</t>
  </si>
  <si>
    <t>Võ Thị Thiện</t>
  </si>
  <si>
    <t>Trần Thị Kim Sen</t>
  </si>
  <si>
    <t>THPT Lê Quý Đôn</t>
  </si>
  <si>
    <t>Lương Nguyễn Đăng Khoa</t>
  </si>
  <si>
    <t xml:space="preserve"> Nguyễn Xuân An</t>
  </si>
  <si>
    <t>Đỗ Hùng Sơn</t>
  </si>
  <si>
    <t>Lê Thị Minh Tâm</t>
  </si>
  <si>
    <t>Nguyễn Thị Hồng Phương</t>
  </si>
  <si>
    <t>Trần Thị Thu</t>
  </si>
  <si>
    <t>Phạm Thị Song Thy</t>
  </si>
  <si>
    <t>Lê Huỳnh Nguyên Bảo</t>
  </si>
  <si>
    <t>Phan Thị Tuyết Nhung</t>
  </si>
  <si>
    <t>Nguyễn Hà Bảo Tú</t>
  </si>
  <si>
    <t>Trần Thị Thanh Thủy</t>
  </si>
  <si>
    <t>Hoàng Vân</t>
  </si>
  <si>
    <t>Trần Ngọc Linh</t>
  </si>
  <si>
    <t>Phạm Thị Tự</t>
  </si>
  <si>
    <t>Nguyễn Thị Dương</t>
  </si>
  <si>
    <t>Huỳnh Thị Hồng Loan</t>
  </si>
  <si>
    <t>Võ Thị Ánh Tuyết</t>
  </si>
  <si>
    <t xml:space="preserve">Nguyễn Thị Phương Toàn </t>
  </si>
  <si>
    <t>THPT Lộc Hưng</t>
  </si>
  <si>
    <t xml:space="preserve">Nguyễn Trọng Nghĩa </t>
  </si>
  <si>
    <t xml:space="preserve">Lê Thủy Liêm </t>
  </si>
  <si>
    <t xml:space="preserve">Lê Trần Thanh Tuyền </t>
  </si>
  <si>
    <t xml:space="preserve">Võ Thị Anh Thư </t>
  </si>
  <si>
    <t xml:space="preserve">Võ Thị Thùy Trang </t>
  </si>
  <si>
    <t xml:space="preserve">Thành Thị Nhã Trúc </t>
  </si>
  <si>
    <t>Trần Thị Thanh Tâm</t>
  </si>
  <si>
    <t xml:space="preserve">Nguyễn Thị Thúy An </t>
  </si>
  <si>
    <t xml:space="preserve">Nguyễn Thị Kim Hữu </t>
  </si>
  <si>
    <t xml:space="preserve">Ngô Thị Thu Vân </t>
  </si>
  <si>
    <t>Đinh Quốc Việt</t>
  </si>
  <si>
    <t>THPT Lương Thế Vinh</t>
  </si>
  <si>
    <t>Trịnh Công Lý</t>
  </si>
  <si>
    <t>Đặng Vũ Hoài Phương</t>
  </si>
  <si>
    <t>Hà Văn Tính</t>
  </si>
  <si>
    <t>Nguyễn Thị Ngọc</t>
  </si>
  <si>
    <t>THPT Lý Thường Kiệt</t>
  </si>
  <si>
    <t>Trương Thị Ngọc Dung</t>
  </si>
  <si>
    <t>Đỗ Nguyễn Hằng Thi</t>
  </si>
  <si>
    <t>Châu Thị Phương Thảo</t>
  </si>
  <si>
    <t>Trần Văn Trọng</t>
  </si>
  <si>
    <t>Lê Thị Mỹ Nhung</t>
  </si>
  <si>
    <t>Thái Thị Thu Thủy</t>
  </si>
  <si>
    <t>Phan Thanh Du Lan</t>
  </si>
  <si>
    <t>Nguyễn Quốc Hùng</t>
  </si>
  <si>
    <t>Hồ Trung Kiên</t>
  </si>
  <si>
    <t>THPT Nguyễn Chí Thanh</t>
  </si>
  <si>
    <t>Nguyễn Tuân</t>
  </si>
  <si>
    <t>Huỳnh Thị Mỹ Linh</t>
  </si>
  <si>
    <t>Trần Thị Thơm</t>
  </si>
  <si>
    <t>Hồ Văn Cấy</t>
  </si>
  <si>
    <t>Nguyễn Thị Ngọc Trang</t>
  </si>
  <si>
    <t>Ngô Hoài Phương</t>
  </si>
  <si>
    <t>Võ Thị Thu Thủy</t>
  </si>
  <si>
    <t>Đoàn Văn Phước</t>
  </si>
  <si>
    <t>THPT Nguyễn Thái Bình</t>
  </si>
  <si>
    <t>Hồ Kim Phụng</t>
  </si>
  <si>
    <t>THPT Ngô Gia Tự</t>
  </si>
  <si>
    <t>Đỗ Văn Tra</t>
  </si>
  <si>
    <t>Đỗ Công Danh</t>
  </si>
  <si>
    <t>Nguyễn Xuân Yên</t>
  </si>
  <si>
    <t>Nguyễn Văn Cúc</t>
  </si>
  <si>
    <t>Bùi Thị Hương Giang</t>
  </si>
  <si>
    <t>Nguyễn Thị Thanh Tuyền</t>
  </si>
  <si>
    <t>Ngô Thị Kim Phượng</t>
  </si>
  <si>
    <t>Ngô Thị Thu Vân</t>
  </si>
  <si>
    <t>Dương Thị Thu Hà</t>
  </si>
  <si>
    <t>Nguyễn Thị Thu Hằng</t>
  </si>
  <si>
    <t>Phan Thị Phượng</t>
  </si>
  <si>
    <t>Nguyễn Ngọc Rãnh</t>
  </si>
  <si>
    <t>Võ Văn Hải</t>
  </si>
  <si>
    <t>Lê Thuỷ Tiên</t>
  </si>
  <si>
    <t>Đinh Ngọc Ánh</t>
  </si>
  <si>
    <t>Phan Thanh Vũ</t>
  </si>
  <si>
    <t>Đỗ Thị Kim Sinh</t>
  </si>
  <si>
    <t>Nguyễn Thị Như Trang</t>
  </si>
  <si>
    <t>Thượng Thị Ánh Nguyệt</t>
  </si>
  <si>
    <t>Nguyễn Thị Ngọc Hân</t>
  </si>
  <si>
    <t>Bùi Thị Thu</t>
  </si>
  <si>
    <t>Hồ Quang Hải</t>
  </si>
  <si>
    <t>Nguyễn Thị Thanh Trang</t>
  </si>
  <si>
    <t>Ngô Nguyễn Thị Tú Anh</t>
  </si>
  <si>
    <t>Phạm Công Triên</t>
  </si>
  <si>
    <t>Cao Hoài Phong</t>
  </si>
  <si>
    <t>Lý Ngọc Lam</t>
  </si>
  <si>
    <t>Phạm Ngọc Thảo</t>
  </si>
  <si>
    <t>Huỳnh Thị Cẩm Nhung</t>
  </si>
  <si>
    <t>Nguyễn Thị Mỹ Hạnh</t>
  </si>
  <si>
    <t>Trần Văn Hoàng</t>
  </si>
  <si>
    <t>Vương Kim Thuận</t>
  </si>
  <si>
    <t>Nguyễn Văn Dũng</t>
  </si>
  <si>
    <t>Phạm Thị Kim Ngọc</t>
  </si>
  <si>
    <t>Nguyễn Ngọc Diễm</t>
  </si>
  <si>
    <t>Nguyễn Thị Dung</t>
  </si>
  <si>
    <t>Lê Xuân Thưởng</t>
  </si>
  <si>
    <t>Nguyễn Công Quang</t>
  </si>
  <si>
    <t>Nguyễn Trung Khanh</t>
  </si>
  <si>
    <t>Nguyễn Quốc Tú</t>
  </si>
  <si>
    <t>Ngô Ngọc Thuỷ</t>
  </si>
  <si>
    <t>Trần Văn Hùng</t>
  </si>
  <si>
    <t>THPT Nguyễn Trãi</t>
  </si>
  <si>
    <t>Nguyễn Thị Thanh Huyền</t>
  </si>
  <si>
    <t>Nguyễn Thị Thu Nga</t>
  </si>
  <si>
    <t>Nguyễn Thị Ngọc Tú</t>
  </si>
  <si>
    <t>Trương Thị Sen</t>
  </si>
  <si>
    <t>Tống Thị Ngọc Linh</t>
  </si>
  <si>
    <t>Nguyễn Đình Thu</t>
  </si>
  <si>
    <t>Đỗ Huỳnh Tuyết Mai</t>
  </si>
  <si>
    <t>THPT Nguyễn Trung Trực</t>
  </si>
  <si>
    <t>Võ Văn Xuân</t>
  </si>
  <si>
    <t>Trần Văn Chương</t>
  </si>
  <si>
    <t>Phùng Thị Tuyết Anh</t>
  </si>
  <si>
    <t>Men Mardi</t>
  </si>
  <si>
    <t>Phạm Tuyết Mai</t>
  </si>
  <si>
    <t>Phan Thị Kim Huê</t>
  </si>
  <si>
    <t>Bùi Thị Lệ Thu</t>
  </si>
  <si>
    <t xml:space="preserve">THPT Nguyễn Trung Trực </t>
  </si>
  <si>
    <t>Phạm Thị Ngọc Hân</t>
  </si>
  <si>
    <t>Trần Ngọc Đệ</t>
  </si>
  <si>
    <t>Nguyễn Hạnh Nguyên</t>
  </si>
  <si>
    <t>Võ Thị Ngọc Điệp</t>
  </si>
  <si>
    <t>Trang Thị Thủy</t>
  </si>
  <si>
    <t>Cao Thị Kim Sa</t>
  </si>
  <si>
    <t>Nguyễn Thị Thùy Phương</t>
  </si>
  <si>
    <t>Nguyễn Minh Sơn</t>
  </si>
  <si>
    <t>THPT Nguyễn Huệ</t>
  </si>
  <si>
    <t>Phan Văn Vách</t>
  </si>
  <si>
    <t>Trương Hoài Phong</t>
  </si>
  <si>
    <t>Đặng Thị Hơn</t>
  </si>
  <si>
    <t>Lê Thị Giang</t>
  </si>
  <si>
    <t>Lê Thị Tuyết Mai</t>
  </si>
  <si>
    <t>Đỗ Thị Bé Hạnh</t>
  </si>
  <si>
    <t>THPT Nguyễn Văn Trỗi</t>
  </si>
  <si>
    <t>Phạm Văn Hiếu</t>
  </si>
  <si>
    <t>Hồ Thị Thu Thảo</t>
  </si>
  <si>
    <t>Nguyễn Quang Hưng</t>
  </si>
  <si>
    <t>Nguyễn Công Minh</t>
  </si>
  <si>
    <t>Nguyễn Châu Phương</t>
  </si>
  <si>
    <t>Trần Thị Ngọc Trâm</t>
  </si>
  <si>
    <t>Nguyễn Hoàng Anh Tú</t>
  </si>
  <si>
    <t>Tô Bảo Quốc</t>
  </si>
  <si>
    <t>Trần Quốc Dũng</t>
  </si>
  <si>
    <t>Nguyễn Ngọc Thơ</t>
  </si>
  <si>
    <t>THPT Quang Trung</t>
  </si>
  <si>
    <t>Dư Quốc Việt Chương</t>
  </si>
  <si>
    <t>Ngô Thị Thanh Hương</t>
  </si>
  <si>
    <t>Nguyễn Thị Thương</t>
  </si>
  <si>
    <t>Nông Hữu Thoại</t>
  </si>
  <si>
    <t>Đặng Thị Hoài</t>
  </si>
  <si>
    <t>Bùi Kim Thoa</t>
  </si>
  <si>
    <t>Phạm Ngọc Tuyền</t>
  </si>
  <si>
    <t>Nguyễn Nhân Thiện</t>
  </si>
  <si>
    <t>Lâm Trần Anh Vũ</t>
  </si>
  <si>
    <t>Nguyễn Đan Khôi</t>
  </si>
  <si>
    <t>THPT Tân Châu</t>
  </si>
  <si>
    <t>Nguyễn Văn Huy</t>
  </si>
  <si>
    <t>Nguyễn  Cao Trừng</t>
  </si>
  <si>
    <t>Vũ Mạnh Hùng</t>
  </si>
  <si>
    <t>Nguyễn Thị Nga</t>
  </si>
  <si>
    <t>Huỳnh Thị Hiền</t>
  </si>
  <si>
    <t>Lê Văn Ngọc</t>
  </si>
  <si>
    <t>Nguyễn Thị Ngoan</t>
  </si>
  <si>
    <t>Nguyễn Ánh Tuyết</t>
  </si>
  <si>
    <t>Nguyễn Thị Bích Sương</t>
  </si>
  <si>
    <t>Lê Thị Như Ý</t>
  </si>
  <si>
    <t>Nguyễn Thị Thanh Thảo</t>
  </si>
  <si>
    <t>Nguyễn Thị Thu Hà</t>
  </si>
  <si>
    <t>Nguyễn Thị Ngọc Lan</t>
  </si>
  <si>
    <t>Nguyễn Thế Cung</t>
  </si>
  <si>
    <t>Nguyễn Văn Tánh</t>
  </si>
  <si>
    <t>Nguyễn Ngọc Sơn</t>
  </si>
  <si>
    <t>THPT Tân Đông</t>
  </si>
  <si>
    <t>Nguyễn Thị Thu Hiền</t>
  </si>
  <si>
    <t>Dương Thị Ngọc Điệp</t>
  </si>
  <si>
    <t>Đoàn Thị Kiệm Ngôn</t>
  </si>
  <si>
    <t>THPT Tân Hưng</t>
  </si>
  <si>
    <t>Lê Phương Loan</t>
  </si>
  <si>
    <t>Nguyễn Thị Thu Hương</t>
  </si>
  <si>
    <t>Phan Thị Ngọc Lan</t>
  </si>
  <si>
    <t>THPT Tây Ninh</t>
  </si>
  <si>
    <t>Bùi Trang Linh Thiên Nhật</t>
  </si>
  <si>
    <t>Trần Thị Mỹ Kiều</t>
  </si>
  <si>
    <t>Ngô Thị Thơ</t>
  </si>
  <si>
    <t>Trần Thị Ngọc Thúy</t>
  </si>
  <si>
    <t>Lê Phước Mỹ</t>
  </si>
  <si>
    <t>THPT Trần Đại Nghĩa</t>
  </si>
  <si>
    <t>Võ Thị Ngọc Hạnh</t>
  </si>
  <si>
    <t>Phạm Thị Ngọc Thủy</t>
  </si>
  <si>
    <t>Trần Thị Kim Nhân</t>
  </si>
  <si>
    <t>Lê Thị Tố Trinh</t>
  </si>
  <si>
    <t>Võ Thị Mai Lý</t>
  </si>
  <si>
    <t>Nguyễn Thiện Hào</t>
  </si>
  <si>
    <t>Nguyễn Thị Phương Thảo</t>
  </si>
  <si>
    <t>Huỳnh Ngọc Trinh</t>
  </si>
  <si>
    <t>Nguyễn Chung Hiếu Nghĩa</t>
  </si>
  <si>
    <t>Nguyễn Thị Phượng</t>
  </si>
  <si>
    <t>Nguyễn Thị Ngọc Nữ</t>
  </si>
  <si>
    <t>Lê Minh Trí</t>
  </si>
  <si>
    <t>Phạm Trần Anh Thơ</t>
  </si>
  <si>
    <t>Võ Thị Hằng</t>
  </si>
  <si>
    <t>Nguyễn Thị Hương</t>
  </si>
  <si>
    <t>THPT Trảng Bàng</t>
  </si>
  <si>
    <t>Trần Văn Giàu</t>
  </si>
  <si>
    <t>Đoàn Trần Duy Cương</t>
  </si>
  <si>
    <t>Hồ Thị Thanh Thúy</t>
  </si>
  <si>
    <t>Lý Thị Kiều Hoa</t>
  </si>
  <si>
    <t>Huỳnh Tấn Phước</t>
  </si>
  <si>
    <t>Phan Thị Ngọc Ánh</t>
  </si>
  <si>
    <t>Võ Phạm Linh Phước</t>
  </si>
  <si>
    <t>Nguyễn Thị Phương</t>
  </si>
  <si>
    <t>Lê Ngọc Quang</t>
  </si>
  <si>
    <t>THPT Trần Phú</t>
  </si>
  <si>
    <t>Hoàng Phúc Cường</t>
  </si>
  <si>
    <t>Lê Thị Ngọc Giàu</t>
  </si>
  <si>
    <t>Ngô Thị Kim Chi</t>
  </si>
  <si>
    <t>Phan Thị Ngọc Dung</t>
  </si>
  <si>
    <t>Nguyễn Thị Kim Dung</t>
  </si>
  <si>
    <t>Nguyễn Thị Thu Huệ</t>
  </si>
  <si>
    <t>Trần Thị Thanh Huyền</t>
  </si>
  <si>
    <t>Lê Minh Đạt</t>
  </si>
  <si>
    <t>Trần Kim Vân</t>
  </si>
  <si>
    <t>Phan Trọng Huấn</t>
  </si>
  <si>
    <t>Đặng Thị Hải Như</t>
  </si>
  <si>
    <t>Nguyễn Thị Thúy</t>
  </si>
  <si>
    <t>Châu Lệ Thơ</t>
  </si>
  <si>
    <t>Bùi Hữu Trí</t>
  </si>
  <si>
    <t>Nguyễn Tiến Cảnh</t>
  </si>
  <si>
    <t>Trần Thị Thanh Thảo</t>
  </si>
  <si>
    <t>Hà Thị Thu Phương</t>
  </si>
  <si>
    <t>Đặng Thị Lan Phương</t>
  </si>
  <si>
    <t>Phan Thị Mỹ Hạnh</t>
  </si>
  <si>
    <t>Võ Thị Luyến</t>
  </si>
  <si>
    <t>Vũ Xuân Trường</t>
  </si>
  <si>
    <t>Trần Thị Khanh</t>
  </si>
  <si>
    <t>Nguyễn Thị Mộng Ngân</t>
  </si>
  <si>
    <t>PT Dân tộc nội trú tỉnh Tây Ninh</t>
  </si>
  <si>
    <t>Hồ Vũ Toàn</t>
  </si>
  <si>
    <t>Lê Minh Trung</t>
  </si>
  <si>
    <t>Huỳnh Văn Tuyên</t>
  </si>
  <si>
    <t>Trần Thị Nguyệt Trang</t>
  </si>
  <si>
    <t>GDNN-GDTX Dương Minh Châu</t>
  </si>
  <si>
    <t>Dư Tiến Thành</t>
  </si>
  <si>
    <t>GDNN-GDTX Gò Dầu</t>
  </si>
  <si>
    <t>Huỳnh Chí Thiện Em</t>
  </si>
  <si>
    <t>GDNN-GDTX Tân Biên</t>
  </si>
  <si>
    <t>Nguyễn Hoàng Lộc</t>
  </si>
  <si>
    <t>Trần Thị Thảo</t>
  </si>
  <si>
    <t>Nguyễn Thanh Hiếu</t>
  </si>
  <si>
    <t>GDNN-GDTX Hòa Thành</t>
  </si>
  <si>
    <t>Lê Tuyết Mai</t>
  </si>
  <si>
    <t>Lê Thị Kiều Linh</t>
  </si>
  <si>
    <t>Bùi Thị Quý</t>
  </si>
  <si>
    <t>Mai Thị Thu Trang</t>
  </si>
  <si>
    <t>Lưu Thị Ngọc Ngà</t>
  </si>
  <si>
    <t>Thái Công Ý</t>
  </si>
  <si>
    <t>Thái Thị Mộng Thu</t>
  </si>
  <si>
    <t>Lê Ngọc Hoàn</t>
  </si>
  <si>
    <t>Phạm Thị Thanh Hương</t>
  </si>
  <si>
    <t>Phạm Ngọc Kim Chi</t>
  </si>
  <si>
    <t>Dương Nguyễn Đức Long</t>
  </si>
  <si>
    <t>Nguyễn Thanh Tùng</t>
  </si>
  <si>
    <t>Nguyễn Văn Mộng</t>
  </si>
  <si>
    <t xml:space="preserve">Lê Thị Trang </t>
  </si>
  <si>
    <t>Hồ Thị Thúy</t>
  </si>
  <si>
    <t>Nông Thị Nở</t>
  </si>
  <si>
    <t>Huỳnh Anh Quốc</t>
  </si>
  <si>
    <t>KẾT QUẢ</t>
  </si>
  <si>
    <t>Danh sách này có 305 trường hợp, trong đó 298 trường hợp đạt, 07 trường hợp không đạt</t>
  </si>
  <si>
    <t>STT</t>
  </si>
  <si>
    <t xml:space="preserve">ỦY BAN NHÂN DÂN </t>
  </si>
  <si>
    <t>TỈNH TÂY NINH</t>
  </si>
  <si>
    <t>Độc lập - Tự do - Hạnh phúc</t>
  </si>
  <si>
    <t xml:space="preserve">
CỘNG HÒA XÃ HỘI CHỦ NGHĨA VIỆT NAM
</t>
  </si>
  <si>
    <r>
      <t xml:space="preserve">DANH SÁCH KẾT QUẢ XÉT THĂNG HẠNG CHỨC DANH NGHỀ NGHIỆP 
GIÁO VIÊN TRUNG HỌC PHỔ THÔNG TỪ HẠNG III LÊN HẠNG II
</t>
    </r>
    <r>
      <rPr>
        <i/>
        <sz val="13"/>
        <rFont val="Times New Roman"/>
        <family val="1"/>
      </rPr>
      <t>(Kèm theo Quyết định số             /QĐ-UBND ngày          /4/2021 của Ủy ban nhân dân tỉnh)</t>
    </r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</si>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</sst>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i/>
      <sz val="11"/>
      <name val="Times New Roman"/>
      <family val="1"/>
    </font>
    <font>
      <b/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4" fontId="5" fillId="2" borderId="2" xfId="0" applyNumberFormat="1" applyFont="1" applyFill="1" applyBorder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1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2" fontId="8" fillId="0" borderId="0" xfId="0" applyNumberFormat="1" applyFont="1"/>
    <xf numFmtId="2" fontId="8" fillId="0" borderId="0" xfId="0" applyNumberFormat="1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4" fontId="10" fillId="2" borderId="3" xfId="0" quotePrefix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610963</xdr:colOff>
      <xdr:row>2</xdr:row>
      <xdr:rowOff>47625</xdr:rowOff>
    </xdr:from>
    <xdr:to>
      <xdr:col>2</xdr:col>
      <xdr:colOff>1085852</xdr:colOff>
      <xdr:row>2</xdr:row>
      <xdr:rowOff>47625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1DAD443-7A19-435B-8762-AD342CF2D19A}"/>
            </a:ext>
          </a:extLst>
        </xdr:cNvPr>
        <xdr:cNvSpPr>
          <a:spLocks noChangeShapeType="1"/>
        </xdr:cNvSpPr>
      </xdr:nvSpPr>
      <xdr:spPr bwMode="auto">
        <a:xfrm>
          <a:off x="953863" y="438150"/>
          <a:ext cx="47488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1676400</xdr:colOff>
      <xdr:row>2</xdr:row>
      <xdr:rowOff>28575</xdr:rowOff>
    </xdr:from>
    <xdr:to>
      <xdr:col>6</xdr:col>
      <xdr:colOff>257175</xdr:colOff>
      <xdr:row>2</xdr:row>
      <xdr:rowOff>28575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BC09A8A-0391-442B-B6D1-FB69F89733F1}"/>
            </a:ext>
          </a:extLst>
        </xdr:cNvPr>
        <xdr:cNvCxnSpPr/>
      </xdr:nvCxnSpPr>
      <xdr:spPr>
        <a:xfrm>
          <a:off x="5029200" y="419100"/>
          <a:ext cx="1857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B55E4-63AD-4E92-92ED-1D79A93B3C39}">
  <dimension ref="A1:AD315"/>
  <sheetViews>
    <sheetView tabSelected="1" topLeftCell="B167" workbookViewId="0">
      <selection activeCell="C177" sqref="C177"/>
    </sheetView>
  </sheetViews>
  <sheetFormatPr defaultRowHeight="15" x14ac:dyDescent="0.25"/>
  <cols>
    <col min="1" max="1" width="1.42578125" style="2" hidden="1" customWidth="1"/>
    <col min="2" max="2" width="5.140625" style="20" customWidth="1"/>
    <col min="3" max="3" width="31.7109375" style="2" customWidth="1"/>
    <col min="4" max="4" width="13.42578125" style="2" customWidth="1"/>
    <col min="5" max="5" width="40.7109375" style="3" customWidth="1"/>
    <col min="6" max="6" width="8.42578125" style="2" customWidth="1"/>
    <col min="7" max="7" width="9.42578125" style="2" customWidth="1"/>
    <col min="8" max="8" width="7.7109375" style="2" customWidth="1"/>
    <col min="9" max="9" width="11.85546875" style="2" customWidth="1"/>
    <col min="10" max="16384" width="9.140625" style="2"/>
  </cols>
  <sheetData>
    <row r="1" spans="1:30" s="31" customFormat="1" ht="18" customHeight="1" x14ac:dyDescent="0.25">
      <c r="A1" s="28"/>
      <c r="B1" s="42" t="s">
        <v>341</v>
      </c>
      <c r="C1" s="42"/>
      <c r="D1" s="28"/>
      <c r="E1" s="41" t="s">
        <v>344</v>
      </c>
      <c r="F1" s="41"/>
      <c r="G1" s="41"/>
      <c r="H1" s="41"/>
      <c r="I1" s="41"/>
      <c r="J1" s="30"/>
      <c r="K1" s="29"/>
      <c r="L1" s="29"/>
      <c r="N1" s="32"/>
      <c r="O1" s="32"/>
      <c r="R1" s="32"/>
      <c r="S1" s="32"/>
      <c r="T1" s="33"/>
      <c r="U1" s="32"/>
      <c r="Y1" s="34"/>
      <c r="AA1" s="32"/>
      <c r="AB1" s="32"/>
      <c r="AC1" s="32"/>
      <c r="AD1" s="32"/>
    </row>
    <row r="2" spans="1:30" s="31" customFormat="1" ht="12.75" customHeight="1" x14ac:dyDescent="0.25">
      <c r="A2" s="28"/>
      <c r="B2" s="42" t="s">
        <v>342</v>
      </c>
      <c r="C2" s="42"/>
      <c r="D2" s="28"/>
      <c r="E2" s="41" t="s">
        <v>343</v>
      </c>
      <c r="F2" s="41"/>
      <c r="G2" s="41"/>
      <c r="H2" s="41"/>
      <c r="I2" s="41"/>
      <c r="J2" s="30"/>
      <c r="K2" s="29"/>
      <c r="L2" s="29"/>
      <c r="M2" s="29"/>
      <c r="N2" s="32"/>
      <c r="O2" s="32"/>
      <c r="R2" s="32"/>
      <c r="S2" s="32"/>
      <c r="T2" s="33"/>
      <c r="U2" s="32"/>
      <c r="Y2" s="34"/>
      <c r="AA2" s="32"/>
      <c r="AB2" s="32"/>
      <c r="AC2" s="32"/>
      <c r="AD2" s="32"/>
    </row>
    <row r="3" spans="1:30" s="31" customFormat="1" ht="12.75" customHeight="1" x14ac:dyDescent="0.25">
      <c r="A3" s="28"/>
      <c r="B3" s="36"/>
      <c r="C3" s="36"/>
      <c r="D3" s="28"/>
      <c r="E3" s="35"/>
      <c r="F3" s="35"/>
      <c r="G3" s="35"/>
      <c r="H3" s="35"/>
      <c r="I3" s="35"/>
      <c r="J3" s="30"/>
      <c r="K3" s="29"/>
      <c r="L3" s="29"/>
      <c r="M3" s="29"/>
      <c r="N3" s="32"/>
      <c r="O3" s="32"/>
      <c r="R3" s="32"/>
      <c r="S3" s="32"/>
      <c r="T3" s="33"/>
      <c r="U3" s="32"/>
      <c r="Y3" s="34"/>
      <c r="AA3" s="32"/>
      <c r="AB3" s="32"/>
      <c r="AC3" s="32"/>
      <c r="AD3" s="32"/>
    </row>
    <row r="4" spans="1:30" s="23" customFormat="1" ht="60" customHeight="1" x14ac:dyDescent="0.25">
      <c r="A4" s="27"/>
      <c r="B4" s="43" t="s">
        <v>345</v>
      </c>
      <c r="C4" s="44"/>
      <c r="D4" s="44"/>
      <c r="E4" s="44"/>
      <c r="F4" s="44"/>
      <c r="G4" s="44"/>
      <c r="H4" s="44"/>
      <c r="I4" s="44"/>
      <c r="J4" s="26"/>
      <c r="K4" s="21"/>
      <c r="L4" s="21"/>
      <c r="N4" s="22"/>
      <c r="O4" s="22"/>
      <c r="R4" s="22"/>
      <c r="S4" s="22"/>
      <c r="T4" s="24"/>
      <c r="U4" s="22"/>
      <c r="Y4" s="25"/>
      <c r="AA4" s="22"/>
      <c r="AB4" s="22"/>
      <c r="AC4" s="22"/>
      <c r="AD4" s="22"/>
    </row>
    <row r="5" spans="1:30" s="23" customFormat="1" ht="1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1"/>
      <c r="N5" s="22"/>
      <c r="O5" s="22"/>
      <c r="R5" s="22"/>
      <c r="S5" s="22"/>
      <c r="T5" s="24"/>
      <c r="U5" s="22"/>
      <c r="Y5" s="25"/>
      <c r="AA5" s="22"/>
      <c r="AB5" s="22"/>
      <c r="AC5" s="22"/>
      <c r="AD5" s="22"/>
    </row>
    <row r="6" spans="1:30" ht="3.75" hidden="1" customHeight="1" x14ac:dyDescent="0.25"/>
    <row r="7" spans="1:30" s="4" customFormat="1" ht="45" customHeight="1" x14ac:dyDescent="0.25">
      <c r="A7" s="47" t="s">
        <v>0</v>
      </c>
      <c r="B7" s="45" t="s">
        <v>340</v>
      </c>
      <c r="C7" s="45" t="s">
        <v>1</v>
      </c>
      <c r="D7" s="49" t="s">
        <v>2</v>
      </c>
      <c r="E7" s="49" t="s">
        <v>3</v>
      </c>
      <c r="F7" s="45" t="s">
        <v>4</v>
      </c>
      <c r="G7" s="45" t="s">
        <v>5</v>
      </c>
      <c r="H7" s="47" t="s">
        <v>6</v>
      </c>
      <c r="I7" s="47" t="s">
        <v>338</v>
      </c>
    </row>
    <row r="8" spans="1:30" s="4" customFormat="1" x14ac:dyDescent="0.25">
      <c r="A8" s="48"/>
      <c r="B8" s="46"/>
      <c r="C8" s="46"/>
      <c r="D8" s="50"/>
      <c r="E8" s="50"/>
      <c r="F8" s="46"/>
      <c r="G8" s="46"/>
      <c r="H8" s="48"/>
      <c r="I8" s="48"/>
    </row>
    <row r="9" spans="1:30" s="39" customFormat="1" x14ac:dyDescent="0.25">
      <c r="A9" s="37"/>
      <c r="B9" s="37">
        <v>1</v>
      </c>
      <c r="C9" s="37">
        <v>2</v>
      </c>
      <c r="D9" s="38" t="s">
        <v>346</v>
      </c>
      <c r="E9" s="38" t="s">
        <v>347</v>
      </c>
      <c r="F9" s="37">
        <v>5</v>
      </c>
      <c r="G9" s="37">
        <v>6</v>
      </c>
      <c r="H9" s="37">
        <v>7</v>
      </c>
      <c r="I9" s="37">
        <v>8</v>
      </c>
    </row>
    <row r="10" spans="1:30" s="10" customFormat="1" x14ac:dyDescent="0.25">
      <c r="A10" s="5">
        <f>SUBTOTAL(103,$C$10:C10)</f>
        <v>1</v>
      </c>
      <c r="B10" s="9">
        <v>1</v>
      </c>
      <c r="C10" s="6" t="s">
        <v>8</v>
      </c>
      <c r="D10" s="7">
        <v>29553</v>
      </c>
      <c r="E10" s="8" t="s">
        <v>9</v>
      </c>
      <c r="F10" s="9">
        <v>100</v>
      </c>
      <c r="G10" s="9">
        <v>4</v>
      </c>
      <c r="H10" s="9">
        <f t="shared" ref="H10:H73" si="0">F10+G10</f>
        <v>104</v>
      </c>
      <c r="I10" s="9" t="str">
        <f t="shared" ref="I10:I73" si="1">IF(F10=100,"Đạt","Không đạt")</f>
        <v>Đạt</v>
      </c>
    </row>
    <row r="11" spans="1:30" s="10" customFormat="1" x14ac:dyDescent="0.25">
      <c r="A11" s="5">
        <f>SUBTOTAL(103,$C$10:C11)</f>
        <v>2</v>
      </c>
      <c r="B11" s="9">
        <v>2</v>
      </c>
      <c r="C11" s="6" t="s">
        <v>10</v>
      </c>
      <c r="D11" s="7">
        <v>29963</v>
      </c>
      <c r="E11" s="8" t="s">
        <v>9</v>
      </c>
      <c r="F11" s="9">
        <v>100</v>
      </c>
      <c r="G11" s="9">
        <v>1</v>
      </c>
      <c r="H11" s="9">
        <f t="shared" si="0"/>
        <v>101</v>
      </c>
      <c r="I11" s="9" t="str">
        <f t="shared" si="1"/>
        <v>Đạt</v>
      </c>
    </row>
    <row r="12" spans="1:30" s="10" customFormat="1" x14ac:dyDescent="0.25">
      <c r="A12" s="5">
        <f>SUBTOTAL(103,$C$10:C12)</f>
        <v>3</v>
      </c>
      <c r="B12" s="9">
        <v>3</v>
      </c>
      <c r="C12" s="6" t="s">
        <v>11</v>
      </c>
      <c r="D12" s="9">
        <v>1983</v>
      </c>
      <c r="E12" s="8" t="s">
        <v>9</v>
      </c>
      <c r="F12" s="9">
        <v>100</v>
      </c>
      <c r="G12" s="9"/>
      <c r="H12" s="9">
        <f t="shared" si="0"/>
        <v>100</v>
      </c>
      <c r="I12" s="9" t="str">
        <f t="shared" si="1"/>
        <v>Đạt</v>
      </c>
    </row>
    <row r="13" spans="1:30" s="10" customFormat="1" x14ac:dyDescent="0.25">
      <c r="A13" s="5">
        <f>SUBTOTAL(103,$C$10:C13)</f>
        <v>4</v>
      </c>
      <c r="B13" s="9">
        <v>4</v>
      </c>
      <c r="C13" s="6" t="s">
        <v>12</v>
      </c>
      <c r="D13" s="7">
        <v>29443</v>
      </c>
      <c r="E13" s="8" t="s">
        <v>9</v>
      </c>
      <c r="F13" s="9">
        <v>100</v>
      </c>
      <c r="G13" s="9">
        <v>3</v>
      </c>
      <c r="H13" s="9">
        <f t="shared" si="0"/>
        <v>103</v>
      </c>
      <c r="I13" s="9" t="str">
        <f t="shared" si="1"/>
        <v>Đạt</v>
      </c>
    </row>
    <row r="14" spans="1:30" s="10" customFormat="1" x14ac:dyDescent="0.25">
      <c r="A14" s="5">
        <f>SUBTOTAL(103,$C$10:C14)</f>
        <v>5</v>
      </c>
      <c r="B14" s="9">
        <v>5</v>
      </c>
      <c r="C14" s="6" t="s">
        <v>13</v>
      </c>
      <c r="D14" s="7">
        <v>30569</v>
      </c>
      <c r="E14" s="8" t="s">
        <v>9</v>
      </c>
      <c r="F14" s="9">
        <v>100</v>
      </c>
      <c r="G14" s="9">
        <v>1</v>
      </c>
      <c r="H14" s="9">
        <f t="shared" si="0"/>
        <v>101</v>
      </c>
      <c r="I14" s="9" t="str">
        <f t="shared" si="1"/>
        <v>Đạt</v>
      </c>
    </row>
    <row r="15" spans="1:30" s="10" customFormat="1" x14ac:dyDescent="0.25">
      <c r="A15" s="5">
        <f>SUBTOTAL(103,$C$10:C15)</f>
        <v>6</v>
      </c>
      <c r="B15" s="9">
        <v>6</v>
      </c>
      <c r="C15" s="6" t="s">
        <v>14</v>
      </c>
      <c r="D15" s="7">
        <v>31473</v>
      </c>
      <c r="E15" s="8" t="s">
        <v>9</v>
      </c>
      <c r="F15" s="9">
        <v>100</v>
      </c>
      <c r="G15" s="9"/>
      <c r="H15" s="9">
        <f t="shared" si="0"/>
        <v>100</v>
      </c>
      <c r="I15" s="9" t="str">
        <f t="shared" si="1"/>
        <v>Đạt</v>
      </c>
    </row>
    <row r="16" spans="1:30" s="10" customFormat="1" x14ac:dyDescent="0.25">
      <c r="A16" s="5">
        <f>SUBTOTAL(103,$C$10:C16)</f>
        <v>7</v>
      </c>
      <c r="B16" s="9">
        <v>7</v>
      </c>
      <c r="C16" s="6" t="s">
        <v>15</v>
      </c>
      <c r="D16" s="7">
        <v>32643</v>
      </c>
      <c r="E16" s="8" t="s">
        <v>9</v>
      </c>
      <c r="F16" s="9">
        <v>100</v>
      </c>
      <c r="G16" s="9"/>
      <c r="H16" s="9">
        <f t="shared" si="0"/>
        <v>100</v>
      </c>
      <c r="I16" s="9" t="str">
        <f t="shared" si="1"/>
        <v>Đạt</v>
      </c>
    </row>
    <row r="17" spans="1:9" s="10" customFormat="1" x14ac:dyDescent="0.25">
      <c r="A17" s="5">
        <f>SUBTOTAL(103,$C$10:C17)</f>
        <v>8</v>
      </c>
      <c r="B17" s="9">
        <v>8</v>
      </c>
      <c r="C17" s="6" t="s">
        <v>16</v>
      </c>
      <c r="D17" s="7">
        <v>31944</v>
      </c>
      <c r="E17" s="8" t="s">
        <v>9</v>
      </c>
      <c r="F17" s="9">
        <v>100</v>
      </c>
      <c r="G17" s="9"/>
      <c r="H17" s="9">
        <f t="shared" si="0"/>
        <v>100</v>
      </c>
      <c r="I17" s="9" t="str">
        <f t="shared" si="1"/>
        <v>Đạt</v>
      </c>
    </row>
    <row r="18" spans="1:9" s="10" customFormat="1" x14ac:dyDescent="0.25">
      <c r="A18" s="5">
        <f>SUBTOTAL(103,$C$10:C18)</f>
        <v>9</v>
      </c>
      <c r="B18" s="9">
        <v>9</v>
      </c>
      <c r="C18" s="6" t="s">
        <v>17</v>
      </c>
      <c r="D18" s="7">
        <v>30319</v>
      </c>
      <c r="E18" s="8" t="s">
        <v>9</v>
      </c>
      <c r="F18" s="9">
        <v>100</v>
      </c>
      <c r="G18" s="9"/>
      <c r="H18" s="9">
        <f t="shared" si="0"/>
        <v>100</v>
      </c>
      <c r="I18" s="9" t="str">
        <f t="shared" si="1"/>
        <v>Đạt</v>
      </c>
    </row>
    <row r="19" spans="1:9" s="10" customFormat="1" x14ac:dyDescent="0.25">
      <c r="A19" s="5">
        <f>SUBTOTAL(103,$C$10:C19)</f>
        <v>10</v>
      </c>
      <c r="B19" s="9">
        <v>10</v>
      </c>
      <c r="C19" s="6" t="s">
        <v>18</v>
      </c>
      <c r="D19" s="7">
        <v>30060</v>
      </c>
      <c r="E19" s="8" t="s">
        <v>9</v>
      </c>
      <c r="F19" s="9">
        <v>100</v>
      </c>
      <c r="G19" s="9"/>
      <c r="H19" s="9">
        <f t="shared" si="0"/>
        <v>100</v>
      </c>
      <c r="I19" s="9" t="str">
        <f t="shared" si="1"/>
        <v>Đạt</v>
      </c>
    </row>
    <row r="20" spans="1:9" s="10" customFormat="1" x14ac:dyDescent="0.25">
      <c r="A20" s="5">
        <f>SUBTOTAL(103,$C$10:C20)</f>
        <v>11</v>
      </c>
      <c r="B20" s="9">
        <v>11</v>
      </c>
      <c r="C20" s="6" t="s">
        <v>19</v>
      </c>
      <c r="D20" s="7">
        <v>30317</v>
      </c>
      <c r="E20" s="8" t="s">
        <v>9</v>
      </c>
      <c r="F20" s="9">
        <v>100</v>
      </c>
      <c r="G20" s="9">
        <v>2</v>
      </c>
      <c r="H20" s="9">
        <f t="shared" si="0"/>
        <v>102</v>
      </c>
      <c r="I20" s="9" t="str">
        <f t="shared" si="1"/>
        <v>Đạt</v>
      </c>
    </row>
    <row r="21" spans="1:9" s="10" customFormat="1" x14ac:dyDescent="0.25">
      <c r="A21" s="5">
        <f>SUBTOTAL(103,$C$10:C21)</f>
        <v>12</v>
      </c>
      <c r="B21" s="9">
        <v>12</v>
      </c>
      <c r="C21" s="6" t="s">
        <v>20</v>
      </c>
      <c r="D21" s="7">
        <v>28969</v>
      </c>
      <c r="E21" s="8" t="s">
        <v>9</v>
      </c>
      <c r="F21" s="9">
        <v>100</v>
      </c>
      <c r="G21" s="9"/>
      <c r="H21" s="9">
        <f t="shared" si="0"/>
        <v>100</v>
      </c>
      <c r="I21" s="9" t="str">
        <f t="shared" si="1"/>
        <v>Đạt</v>
      </c>
    </row>
    <row r="22" spans="1:9" s="10" customFormat="1" x14ac:dyDescent="0.25">
      <c r="A22" s="5">
        <f>SUBTOTAL(103,$C$10:C22)</f>
        <v>13</v>
      </c>
      <c r="B22" s="9">
        <v>13</v>
      </c>
      <c r="C22" s="6" t="s">
        <v>21</v>
      </c>
      <c r="D22" s="7">
        <v>30377</v>
      </c>
      <c r="E22" s="8" t="s">
        <v>9</v>
      </c>
      <c r="F22" s="9">
        <v>100</v>
      </c>
      <c r="G22" s="9"/>
      <c r="H22" s="9">
        <f t="shared" si="0"/>
        <v>100</v>
      </c>
      <c r="I22" s="9" t="str">
        <f t="shared" si="1"/>
        <v>Đạt</v>
      </c>
    </row>
    <row r="23" spans="1:9" s="10" customFormat="1" x14ac:dyDescent="0.25">
      <c r="A23" s="5">
        <f>SUBTOTAL(103,$C$10:C23)</f>
        <v>14</v>
      </c>
      <c r="B23" s="9">
        <v>14</v>
      </c>
      <c r="C23" s="6" t="s">
        <v>22</v>
      </c>
      <c r="D23" s="7">
        <v>30456</v>
      </c>
      <c r="E23" s="8" t="s">
        <v>9</v>
      </c>
      <c r="F23" s="9">
        <v>100</v>
      </c>
      <c r="G23" s="9">
        <v>1</v>
      </c>
      <c r="H23" s="9">
        <f t="shared" si="0"/>
        <v>101</v>
      </c>
      <c r="I23" s="9" t="str">
        <f t="shared" si="1"/>
        <v>Đạt</v>
      </c>
    </row>
    <row r="24" spans="1:9" s="1" customFormat="1" x14ac:dyDescent="0.25">
      <c r="A24" s="5">
        <f>SUBTOTAL(103,$C$10:C24)</f>
        <v>15</v>
      </c>
      <c r="B24" s="9">
        <v>15</v>
      </c>
      <c r="C24" s="6" t="s">
        <v>23</v>
      </c>
      <c r="D24" s="7">
        <v>29505</v>
      </c>
      <c r="E24" s="11" t="s">
        <v>24</v>
      </c>
      <c r="F24" s="9">
        <v>100</v>
      </c>
      <c r="G24" s="9">
        <v>2</v>
      </c>
      <c r="H24" s="9">
        <f t="shared" si="0"/>
        <v>102</v>
      </c>
      <c r="I24" s="9" t="str">
        <f t="shared" si="1"/>
        <v>Đạt</v>
      </c>
    </row>
    <row r="25" spans="1:9" s="13" customFormat="1" x14ac:dyDescent="0.25">
      <c r="A25" s="5">
        <f>SUBTOTAL(103,$C$10:C25)</f>
        <v>16</v>
      </c>
      <c r="B25" s="9">
        <v>16</v>
      </c>
      <c r="C25" s="6" t="s">
        <v>25</v>
      </c>
      <c r="D25" s="7">
        <v>28030</v>
      </c>
      <c r="E25" s="12" t="s">
        <v>24</v>
      </c>
      <c r="F25" s="9">
        <v>100</v>
      </c>
      <c r="G25" s="9">
        <v>3</v>
      </c>
      <c r="H25" s="9">
        <f t="shared" si="0"/>
        <v>103</v>
      </c>
      <c r="I25" s="9" t="str">
        <f t="shared" si="1"/>
        <v>Đạt</v>
      </c>
    </row>
    <row r="26" spans="1:9" s="13" customFormat="1" x14ac:dyDescent="0.25">
      <c r="A26" s="5">
        <f>SUBTOTAL(103,$C$10:C26)</f>
        <v>17</v>
      </c>
      <c r="B26" s="9">
        <v>17</v>
      </c>
      <c r="C26" s="6" t="s">
        <v>26</v>
      </c>
      <c r="D26" s="7">
        <v>31010</v>
      </c>
      <c r="E26" s="12" t="s">
        <v>24</v>
      </c>
      <c r="F26" s="9">
        <v>100</v>
      </c>
      <c r="G26" s="9">
        <v>3</v>
      </c>
      <c r="H26" s="9">
        <f t="shared" si="0"/>
        <v>103</v>
      </c>
      <c r="I26" s="9" t="str">
        <f t="shared" si="1"/>
        <v>Đạt</v>
      </c>
    </row>
    <row r="27" spans="1:9" s="13" customFormat="1" x14ac:dyDescent="0.25">
      <c r="A27" s="5">
        <f>SUBTOTAL(103,$C$10:C27)</f>
        <v>18</v>
      </c>
      <c r="B27" s="9">
        <v>18</v>
      </c>
      <c r="C27" s="6" t="s">
        <v>27</v>
      </c>
      <c r="D27" s="7">
        <v>28423</v>
      </c>
      <c r="E27" s="12" t="s">
        <v>24</v>
      </c>
      <c r="F27" s="9">
        <v>100</v>
      </c>
      <c r="G27" s="9">
        <v>3</v>
      </c>
      <c r="H27" s="9">
        <f t="shared" si="0"/>
        <v>103</v>
      </c>
      <c r="I27" s="9" t="str">
        <f t="shared" si="1"/>
        <v>Đạt</v>
      </c>
    </row>
    <row r="28" spans="1:9" s="13" customFormat="1" x14ac:dyDescent="0.25">
      <c r="A28" s="5">
        <f>SUBTOTAL(103,$C$10:C28)</f>
        <v>19</v>
      </c>
      <c r="B28" s="9">
        <v>19</v>
      </c>
      <c r="C28" s="6" t="s">
        <v>28</v>
      </c>
      <c r="D28" s="7">
        <v>30466</v>
      </c>
      <c r="E28" s="12" t="s">
        <v>24</v>
      </c>
      <c r="F28" s="9">
        <v>100</v>
      </c>
      <c r="G28" s="9">
        <v>2</v>
      </c>
      <c r="H28" s="9">
        <f t="shared" si="0"/>
        <v>102</v>
      </c>
      <c r="I28" s="9" t="str">
        <f t="shared" si="1"/>
        <v>Đạt</v>
      </c>
    </row>
    <row r="29" spans="1:9" s="13" customFormat="1" x14ac:dyDescent="0.25">
      <c r="A29" s="5">
        <f>SUBTOTAL(103,$C$10:C29)</f>
        <v>20</v>
      </c>
      <c r="B29" s="9">
        <v>20</v>
      </c>
      <c r="C29" s="6" t="s">
        <v>29</v>
      </c>
      <c r="D29" s="7">
        <v>29084</v>
      </c>
      <c r="E29" s="12" t="s">
        <v>30</v>
      </c>
      <c r="F29" s="9">
        <v>100</v>
      </c>
      <c r="G29" s="9">
        <v>3</v>
      </c>
      <c r="H29" s="9">
        <f t="shared" si="0"/>
        <v>103</v>
      </c>
      <c r="I29" s="9" t="str">
        <f t="shared" si="1"/>
        <v>Đạt</v>
      </c>
    </row>
    <row r="30" spans="1:9" s="13" customFormat="1" x14ac:dyDescent="0.25">
      <c r="A30" s="5">
        <f>SUBTOTAL(103,$C$10:C30)</f>
        <v>21</v>
      </c>
      <c r="B30" s="9">
        <v>21</v>
      </c>
      <c r="C30" s="6" t="s">
        <v>31</v>
      </c>
      <c r="D30" s="7">
        <v>26030</v>
      </c>
      <c r="E30" s="12" t="s">
        <v>30</v>
      </c>
      <c r="F30" s="9">
        <v>100</v>
      </c>
      <c r="G30" s="9">
        <v>1</v>
      </c>
      <c r="H30" s="9">
        <f t="shared" si="0"/>
        <v>101</v>
      </c>
      <c r="I30" s="9" t="str">
        <f t="shared" si="1"/>
        <v>Đạt</v>
      </c>
    </row>
    <row r="31" spans="1:9" s="13" customFormat="1" x14ac:dyDescent="0.25">
      <c r="A31" s="5">
        <f>SUBTOTAL(103,$C$10:C31)</f>
        <v>22</v>
      </c>
      <c r="B31" s="9">
        <v>22</v>
      </c>
      <c r="C31" s="6" t="s">
        <v>32</v>
      </c>
      <c r="D31" s="7">
        <v>29673</v>
      </c>
      <c r="E31" s="12" t="s">
        <v>30</v>
      </c>
      <c r="F31" s="9">
        <v>100</v>
      </c>
      <c r="G31" s="9">
        <v>3</v>
      </c>
      <c r="H31" s="9">
        <f t="shared" si="0"/>
        <v>103</v>
      </c>
      <c r="I31" s="9" t="str">
        <f t="shared" si="1"/>
        <v>Đạt</v>
      </c>
    </row>
    <row r="32" spans="1:9" s="13" customFormat="1" x14ac:dyDescent="0.25">
      <c r="A32" s="5">
        <f>SUBTOTAL(103,$C$10:C32)</f>
        <v>23</v>
      </c>
      <c r="B32" s="9">
        <v>23</v>
      </c>
      <c r="C32" s="6" t="s">
        <v>33</v>
      </c>
      <c r="D32" s="7">
        <v>29240</v>
      </c>
      <c r="E32" s="12" t="s">
        <v>30</v>
      </c>
      <c r="F32" s="9">
        <v>100</v>
      </c>
      <c r="G32" s="9">
        <v>5</v>
      </c>
      <c r="H32" s="9">
        <f t="shared" si="0"/>
        <v>105</v>
      </c>
      <c r="I32" s="9" t="str">
        <f t="shared" si="1"/>
        <v>Đạt</v>
      </c>
    </row>
    <row r="33" spans="1:9" s="13" customFormat="1" x14ac:dyDescent="0.25">
      <c r="A33" s="5">
        <f>SUBTOTAL(103,$C$10:C33)</f>
        <v>24</v>
      </c>
      <c r="B33" s="9">
        <v>24</v>
      </c>
      <c r="C33" s="6" t="s">
        <v>34</v>
      </c>
      <c r="D33" s="7">
        <v>30397</v>
      </c>
      <c r="E33" s="12" t="s">
        <v>30</v>
      </c>
      <c r="F33" s="9">
        <v>100</v>
      </c>
      <c r="G33" s="9">
        <v>1</v>
      </c>
      <c r="H33" s="9">
        <f t="shared" si="0"/>
        <v>101</v>
      </c>
      <c r="I33" s="9" t="str">
        <f t="shared" si="1"/>
        <v>Đạt</v>
      </c>
    </row>
    <row r="34" spans="1:9" s="13" customFormat="1" x14ac:dyDescent="0.25">
      <c r="A34" s="5">
        <f>SUBTOTAL(103,$C$10:C34)</f>
        <v>25</v>
      </c>
      <c r="B34" s="9">
        <v>25</v>
      </c>
      <c r="C34" s="6" t="s">
        <v>35</v>
      </c>
      <c r="D34" s="7">
        <v>30474</v>
      </c>
      <c r="E34" s="12" t="s">
        <v>30</v>
      </c>
      <c r="F34" s="9">
        <v>100</v>
      </c>
      <c r="G34" s="9">
        <v>2</v>
      </c>
      <c r="H34" s="9">
        <f t="shared" si="0"/>
        <v>102</v>
      </c>
      <c r="I34" s="9" t="str">
        <f t="shared" si="1"/>
        <v>Đạt</v>
      </c>
    </row>
    <row r="35" spans="1:9" s="13" customFormat="1" x14ac:dyDescent="0.25">
      <c r="A35" s="5">
        <f>SUBTOTAL(103,$C$10:C35)</f>
        <v>26</v>
      </c>
      <c r="B35" s="9">
        <v>26</v>
      </c>
      <c r="C35" s="6" t="s">
        <v>36</v>
      </c>
      <c r="D35" s="7">
        <v>28193</v>
      </c>
      <c r="E35" s="12" t="s">
        <v>30</v>
      </c>
      <c r="F35" s="9">
        <v>100</v>
      </c>
      <c r="G35" s="9">
        <v>2</v>
      </c>
      <c r="H35" s="9">
        <f t="shared" si="0"/>
        <v>102</v>
      </c>
      <c r="I35" s="9" t="str">
        <f t="shared" si="1"/>
        <v>Đạt</v>
      </c>
    </row>
    <row r="36" spans="1:9" s="13" customFormat="1" x14ac:dyDescent="0.25">
      <c r="A36" s="5">
        <f>SUBTOTAL(103,$C$10:C36)</f>
        <v>27</v>
      </c>
      <c r="B36" s="9">
        <v>27</v>
      </c>
      <c r="C36" s="6" t="s">
        <v>37</v>
      </c>
      <c r="D36" s="7">
        <v>26304</v>
      </c>
      <c r="E36" s="12" t="s">
        <v>30</v>
      </c>
      <c r="F36" s="9">
        <v>100</v>
      </c>
      <c r="G36" s="9">
        <v>4</v>
      </c>
      <c r="H36" s="9">
        <f t="shared" si="0"/>
        <v>104</v>
      </c>
      <c r="I36" s="9" t="str">
        <f t="shared" si="1"/>
        <v>Đạt</v>
      </c>
    </row>
    <row r="37" spans="1:9" s="13" customFormat="1" x14ac:dyDescent="0.25">
      <c r="A37" s="5">
        <f>SUBTOTAL(103,$C$10:C37)</f>
        <v>28</v>
      </c>
      <c r="B37" s="9">
        <v>28</v>
      </c>
      <c r="C37" s="6" t="s">
        <v>38</v>
      </c>
      <c r="D37" s="7">
        <v>32369</v>
      </c>
      <c r="E37" s="12" t="s">
        <v>30</v>
      </c>
      <c r="F37" s="9">
        <v>100</v>
      </c>
      <c r="G37" s="9">
        <v>2</v>
      </c>
      <c r="H37" s="9">
        <f t="shared" si="0"/>
        <v>102</v>
      </c>
      <c r="I37" s="9" t="str">
        <f t="shared" si="1"/>
        <v>Đạt</v>
      </c>
    </row>
    <row r="38" spans="1:9" s="13" customFormat="1" x14ac:dyDescent="0.25">
      <c r="A38" s="5">
        <f>SUBTOTAL(103,$C$10:C38)</f>
        <v>29</v>
      </c>
      <c r="B38" s="9">
        <v>29</v>
      </c>
      <c r="C38" s="6" t="s">
        <v>39</v>
      </c>
      <c r="D38" s="7">
        <v>30474</v>
      </c>
      <c r="E38" s="12" t="s">
        <v>30</v>
      </c>
      <c r="F38" s="9">
        <v>100</v>
      </c>
      <c r="G38" s="9">
        <v>1</v>
      </c>
      <c r="H38" s="9">
        <f t="shared" si="0"/>
        <v>101</v>
      </c>
      <c r="I38" s="9" t="str">
        <f t="shared" si="1"/>
        <v>Đạt</v>
      </c>
    </row>
    <row r="39" spans="1:9" s="13" customFormat="1" x14ac:dyDescent="0.25">
      <c r="A39" s="5">
        <f>SUBTOTAL(103,$C$10:C39)</f>
        <v>30</v>
      </c>
      <c r="B39" s="9">
        <v>30</v>
      </c>
      <c r="C39" s="6" t="s">
        <v>40</v>
      </c>
      <c r="D39" s="7">
        <v>31860</v>
      </c>
      <c r="E39" s="14" t="s">
        <v>30</v>
      </c>
      <c r="F39" s="9">
        <v>100</v>
      </c>
      <c r="G39" s="9">
        <v>4</v>
      </c>
      <c r="H39" s="9">
        <f t="shared" si="0"/>
        <v>104</v>
      </c>
      <c r="I39" s="9" t="str">
        <f t="shared" si="1"/>
        <v>Đạt</v>
      </c>
    </row>
    <row r="40" spans="1:9" s="13" customFormat="1" x14ac:dyDescent="0.25">
      <c r="A40" s="5">
        <f>SUBTOTAL(103,$C$10:C40)</f>
        <v>31</v>
      </c>
      <c r="B40" s="9">
        <v>31</v>
      </c>
      <c r="C40" s="6" t="s">
        <v>41</v>
      </c>
      <c r="D40" s="7">
        <v>29007</v>
      </c>
      <c r="E40" s="14" t="s">
        <v>30</v>
      </c>
      <c r="F40" s="9">
        <v>100</v>
      </c>
      <c r="G40" s="9">
        <v>2</v>
      </c>
      <c r="H40" s="9">
        <f t="shared" si="0"/>
        <v>102</v>
      </c>
      <c r="I40" s="9" t="str">
        <f t="shared" si="1"/>
        <v>Đạt</v>
      </c>
    </row>
    <row r="41" spans="1:9" s="13" customFormat="1" x14ac:dyDescent="0.25">
      <c r="A41" s="5">
        <f>SUBTOTAL(103,$C$10:C41)</f>
        <v>32</v>
      </c>
      <c r="B41" s="9">
        <v>32</v>
      </c>
      <c r="C41" s="6" t="s">
        <v>42</v>
      </c>
      <c r="D41" s="7">
        <v>27610</v>
      </c>
      <c r="E41" s="14" t="s">
        <v>30</v>
      </c>
      <c r="F41" s="9">
        <v>100</v>
      </c>
      <c r="G41" s="9">
        <v>2</v>
      </c>
      <c r="H41" s="9">
        <f t="shared" si="0"/>
        <v>102</v>
      </c>
      <c r="I41" s="9" t="str">
        <f t="shared" si="1"/>
        <v>Đạt</v>
      </c>
    </row>
    <row r="42" spans="1:9" s="13" customFormat="1" x14ac:dyDescent="0.25">
      <c r="A42" s="5">
        <f>SUBTOTAL(103,$C$10:C42)</f>
        <v>33</v>
      </c>
      <c r="B42" s="9">
        <v>33</v>
      </c>
      <c r="C42" s="6" t="s">
        <v>43</v>
      </c>
      <c r="D42" s="7">
        <v>29672</v>
      </c>
      <c r="E42" s="14" t="s">
        <v>30</v>
      </c>
      <c r="F42" s="9">
        <v>100</v>
      </c>
      <c r="G42" s="9">
        <v>3</v>
      </c>
      <c r="H42" s="9">
        <f t="shared" si="0"/>
        <v>103</v>
      </c>
      <c r="I42" s="9" t="str">
        <f t="shared" si="1"/>
        <v>Đạt</v>
      </c>
    </row>
    <row r="43" spans="1:9" s="13" customFormat="1" x14ac:dyDescent="0.25">
      <c r="A43" s="5">
        <f>SUBTOTAL(103,$C$10:C43)</f>
        <v>34</v>
      </c>
      <c r="B43" s="9">
        <v>34</v>
      </c>
      <c r="C43" s="6" t="s">
        <v>44</v>
      </c>
      <c r="D43" s="7">
        <v>30747</v>
      </c>
      <c r="E43" s="14" t="s">
        <v>30</v>
      </c>
      <c r="F43" s="9">
        <v>100</v>
      </c>
      <c r="G43" s="9">
        <v>4</v>
      </c>
      <c r="H43" s="9">
        <f t="shared" si="0"/>
        <v>104</v>
      </c>
      <c r="I43" s="9" t="str">
        <f t="shared" si="1"/>
        <v>Đạt</v>
      </c>
    </row>
    <row r="44" spans="1:9" s="13" customFormat="1" x14ac:dyDescent="0.25">
      <c r="A44" s="5">
        <f>SUBTOTAL(103,$C$10:C44)</f>
        <v>35</v>
      </c>
      <c r="B44" s="9">
        <v>35</v>
      </c>
      <c r="C44" s="6" t="s">
        <v>45</v>
      </c>
      <c r="D44" s="7">
        <v>31683</v>
      </c>
      <c r="E44" s="14" t="s">
        <v>30</v>
      </c>
      <c r="F44" s="9">
        <v>100</v>
      </c>
      <c r="G44" s="9">
        <v>4</v>
      </c>
      <c r="H44" s="9">
        <f t="shared" si="0"/>
        <v>104</v>
      </c>
      <c r="I44" s="9" t="str">
        <f t="shared" si="1"/>
        <v>Đạt</v>
      </c>
    </row>
    <row r="45" spans="1:9" s="10" customFormat="1" x14ac:dyDescent="0.25">
      <c r="A45" s="5">
        <f>SUBTOTAL(103,$C$10:C45)</f>
        <v>36</v>
      </c>
      <c r="B45" s="9">
        <v>36</v>
      </c>
      <c r="C45" s="6" t="s">
        <v>46</v>
      </c>
      <c r="D45" s="7">
        <v>30585</v>
      </c>
      <c r="E45" s="14" t="s">
        <v>30</v>
      </c>
      <c r="F45" s="9">
        <v>100</v>
      </c>
      <c r="G45" s="9">
        <v>2</v>
      </c>
      <c r="H45" s="9">
        <f t="shared" si="0"/>
        <v>102</v>
      </c>
      <c r="I45" s="9" t="str">
        <f t="shared" si="1"/>
        <v>Đạt</v>
      </c>
    </row>
    <row r="46" spans="1:9" s="10" customFormat="1" x14ac:dyDescent="0.25">
      <c r="A46" s="5">
        <f>SUBTOTAL(103,$C$10:C46)</f>
        <v>37</v>
      </c>
      <c r="B46" s="9">
        <v>37</v>
      </c>
      <c r="C46" s="6" t="s">
        <v>47</v>
      </c>
      <c r="D46" s="7">
        <v>28661</v>
      </c>
      <c r="E46" s="14" t="s">
        <v>48</v>
      </c>
      <c r="F46" s="9">
        <v>100</v>
      </c>
      <c r="G46" s="9">
        <v>1</v>
      </c>
      <c r="H46" s="9">
        <f t="shared" si="0"/>
        <v>101</v>
      </c>
      <c r="I46" s="9" t="str">
        <f t="shared" si="1"/>
        <v>Đạt</v>
      </c>
    </row>
    <row r="47" spans="1:9" s="10" customFormat="1" x14ac:dyDescent="0.25">
      <c r="A47" s="5">
        <f>SUBTOTAL(103,$C$10:C47)</f>
        <v>38</v>
      </c>
      <c r="B47" s="9">
        <v>38</v>
      </c>
      <c r="C47" s="6" t="s">
        <v>49</v>
      </c>
      <c r="D47" s="7">
        <v>31913</v>
      </c>
      <c r="E47" s="14" t="s">
        <v>48</v>
      </c>
      <c r="F47" s="9">
        <v>100</v>
      </c>
      <c r="G47" s="9"/>
      <c r="H47" s="9">
        <f t="shared" si="0"/>
        <v>100</v>
      </c>
      <c r="I47" s="9" t="str">
        <f t="shared" si="1"/>
        <v>Đạt</v>
      </c>
    </row>
    <row r="48" spans="1:9" s="10" customFormat="1" x14ac:dyDescent="0.25">
      <c r="A48" s="5">
        <f>SUBTOTAL(103,$C$10:C48)</f>
        <v>39</v>
      </c>
      <c r="B48" s="9">
        <v>39</v>
      </c>
      <c r="C48" s="6" t="s">
        <v>50</v>
      </c>
      <c r="D48" s="7">
        <v>31181</v>
      </c>
      <c r="E48" s="14" t="s">
        <v>48</v>
      </c>
      <c r="F48" s="9">
        <v>100</v>
      </c>
      <c r="G48" s="9"/>
      <c r="H48" s="9">
        <f t="shared" si="0"/>
        <v>100</v>
      </c>
      <c r="I48" s="9" t="str">
        <f t="shared" si="1"/>
        <v>Đạt</v>
      </c>
    </row>
    <row r="49" spans="1:9" s="10" customFormat="1" x14ac:dyDescent="0.25">
      <c r="A49" s="5">
        <f>SUBTOTAL(103,$C$10:C49)</f>
        <v>40</v>
      </c>
      <c r="B49" s="9">
        <v>40</v>
      </c>
      <c r="C49" s="6" t="s">
        <v>51</v>
      </c>
      <c r="D49" s="7">
        <v>29338</v>
      </c>
      <c r="E49" s="14" t="s">
        <v>48</v>
      </c>
      <c r="F49" s="9">
        <v>100</v>
      </c>
      <c r="G49" s="9"/>
      <c r="H49" s="9">
        <f t="shared" si="0"/>
        <v>100</v>
      </c>
      <c r="I49" s="9" t="str">
        <f t="shared" si="1"/>
        <v>Đạt</v>
      </c>
    </row>
    <row r="50" spans="1:9" s="10" customFormat="1" x14ac:dyDescent="0.25">
      <c r="A50" s="5">
        <f>SUBTOTAL(103,$C$10:C50)</f>
        <v>41</v>
      </c>
      <c r="B50" s="9">
        <v>41</v>
      </c>
      <c r="C50" s="6" t="s">
        <v>52</v>
      </c>
      <c r="D50" s="7">
        <v>29351</v>
      </c>
      <c r="E50" s="14" t="s">
        <v>48</v>
      </c>
      <c r="F50" s="9">
        <v>100</v>
      </c>
      <c r="G50" s="9">
        <v>1</v>
      </c>
      <c r="H50" s="9">
        <f t="shared" si="0"/>
        <v>101</v>
      </c>
      <c r="I50" s="9" t="str">
        <f t="shared" si="1"/>
        <v>Đạt</v>
      </c>
    </row>
    <row r="51" spans="1:9" s="10" customFormat="1" x14ac:dyDescent="0.25">
      <c r="A51" s="5">
        <f>SUBTOTAL(103,$C$10:C51)</f>
        <v>42</v>
      </c>
      <c r="B51" s="9">
        <v>42</v>
      </c>
      <c r="C51" s="6" t="s">
        <v>53</v>
      </c>
      <c r="D51" s="7">
        <v>28059</v>
      </c>
      <c r="E51" s="14" t="s">
        <v>48</v>
      </c>
      <c r="F51" s="9">
        <v>100</v>
      </c>
      <c r="G51" s="9">
        <v>1</v>
      </c>
      <c r="H51" s="9">
        <f t="shared" si="0"/>
        <v>101</v>
      </c>
      <c r="I51" s="9" t="str">
        <f t="shared" si="1"/>
        <v>Đạt</v>
      </c>
    </row>
    <row r="52" spans="1:9" s="10" customFormat="1" x14ac:dyDescent="0.25">
      <c r="A52" s="5">
        <f>SUBTOTAL(103,$C$10:C52)</f>
        <v>43</v>
      </c>
      <c r="B52" s="9">
        <v>43</v>
      </c>
      <c r="C52" s="6" t="s">
        <v>54</v>
      </c>
      <c r="D52" s="7">
        <v>32467</v>
      </c>
      <c r="E52" s="14" t="s">
        <v>48</v>
      </c>
      <c r="F52" s="9">
        <v>100</v>
      </c>
      <c r="G52" s="9"/>
      <c r="H52" s="9">
        <f t="shared" si="0"/>
        <v>100</v>
      </c>
      <c r="I52" s="9" t="str">
        <f t="shared" si="1"/>
        <v>Đạt</v>
      </c>
    </row>
    <row r="53" spans="1:9" s="10" customFormat="1" x14ac:dyDescent="0.25">
      <c r="A53" s="5">
        <f>SUBTOTAL(103,$C$10:C53)</f>
        <v>44</v>
      </c>
      <c r="B53" s="9">
        <v>44</v>
      </c>
      <c r="C53" s="6" t="s">
        <v>55</v>
      </c>
      <c r="D53" s="7">
        <v>30063</v>
      </c>
      <c r="E53" s="14" t="s">
        <v>48</v>
      </c>
      <c r="F53" s="9">
        <v>100</v>
      </c>
      <c r="G53" s="9"/>
      <c r="H53" s="9">
        <f t="shared" si="0"/>
        <v>100</v>
      </c>
      <c r="I53" s="9" t="str">
        <f t="shared" si="1"/>
        <v>Đạt</v>
      </c>
    </row>
    <row r="54" spans="1:9" s="10" customFormat="1" x14ac:dyDescent="0.25">
      <c r="A54" s="5">
        <f>SUBTOTAL(103,$C$10:C54)</f>
        <v>45</v>
      </c>
      <c r="B54" s="9">
        <v>45</v>
      </c>
      <c r="C54" s="6" t="s">
        <v>56</v>
      </c>
      <c r="D54" s="7">
        <v>31237</v>
      </c>
      <c r="E54" s="14" t="s">
        <v>48</v>
      </c>
      <c r="F54" s="9">
        <v>100</v>
      </c>
      <c r="G54" s="9">
        <v>1</v>
      </c>
      <c r="H54" s="9">
        <f t="shared" si="0"/>
        <v>101</v>
      </c>
      <c r="I54" s="9" t="str">
        <f t="shared" si="1"/>
        <v>Đạt</v>
      </c>
    </row>
    <row r="55" spans="1:9" s="10" customFormat="1" x14ac:dyDescent="0.25">
      <c r="A55" s="5">
        <f>SUBTOTAL(103,$C$10:C55)</f>
        <v>46</v>
      </c>
      <c r="B55" s="9">
        <v>46</v>
      </c>
      <c r="C55" s="6" t="s">
        <v>57</v>
      </c>
      <c r="D55" s="7">
        <v>28282</v>
      </c>
      <c r="E55" s="14" t="s">
        <v>48</v>
      </c>
      <c r="F55" s="9">
        <v>100</v>
      </c>
      <c r="G55" s="9"/>
      <c r="H55" s="9">
        <f t="shared" si="0"/>
        <v>100</v>
      </c>
      <c r="I55" s="9" t="str">
        <f t="shared" si="1"/>
        <v>Đạt</v>
      </c>
    </row>
    <row r="56" spans="1:9" s="10" customFormat="1" x14ac:dyDescent="0.25">
      <c r="A56" s="5">
        <f>SUBTOTAL(103,$C$10:C56)</f>
        <v>47</v>
      </c>
      <c r="B56" s="9">
        <v>47</v>
      </c>
      <c r="C56" s="6" t="s">
        <v>58</v>
      </c>
      <c r="D56" s="7">
        <v>31054</v>
      </c>
      <c r="E56" s="14" t="s">
        <v>48</v>
      </c>
      <c r="F56" s="9">
        <v>100</v>
      </c>
      <c r="G56" s="9"/>
      <c r="H56" s="9">
        <f t="shared" si="0"/>
        <v>100</v>
      </c>
      <c r="I56" s="9" t="str">
        <f t="shared" si="1"/>
        <v>Đạt</v>
      </c>
    </row>
    <row r="57" spans="1:9" s="10" customFormat="1" x14ac:dyDescent="0.25">
      <c r="A57" s="5">
        <f>SUBTOTAL(103,$C$10:C57)</f>
        <v>48</v>
      </c>
      <c r="B57" s="9">
        <v>48</v>
      </c>
      <c r="C57" s="6" t="s">
        <v>59</v>
      </c>
      <c r="D57" s="7">
        <v>31656</v>
      </c>
      <c r="E57" s="14" t="s">
        <v>48</v>
      </c>
      <c r="F57" s="9">
        <v>100</v>
      </c>
      <c r="G57" s="9"/>
      <c r="H57" s="9">
        <f t="shared" si="0"/>
        <v>100</v>
      </c>
      <c r="I57" s="9" t="str">
        <f t="shared" si="1"/>
        <v>Đạt</v>
      </c>
    </row>
    <row r="58" spans="1:9" s="10" customFormat="1" x14ac:dyDescent="0.25">
      <c r="A58" s="5">
        <f>SUBTOTAL(103,$C$10:C58)</f>
        <v>49</v>
      </c>
      <c r="B58" s="9">
        <v>49</v>
      </c>
      <c r="C58" s="6" t="s">
        <v>60</v>
      </c>
      <c r="D58" s="7">
        <v>32791</v>
      </c>
      <c r="E58" s="14" t="s">
        <v>48</v>
      </c>
      <c r="F58" s="9">
        <v>100</v>
      </c>
      <c r="G58" s="9"/>
      <c r="H58" s="9">
        <f t="shared" si="0"/>
        <v>100</v>
      </c>
      <c r="I58" s="9" t="str">
        <f t="shared" si="1"/>
        <v>Đạt</v>
      </c>
    </row>
    <row r="59" spans="1:9" s="10" customFormat="1" x14ac:dyDescent="0.25">
      <c r="A59" s="5">
        <f>SUBTOTAL(103,$C$10:C59)</f>
        <v>50</v>
      </c>
      <c r="B59" s="9">
        <v>50</v>
      </c>
      <c r="C59" s="6" t="s">
        <v>61</v>
      </c>
      <c r="D59" s="7">
        <v>29892</v>
      </c>
      <c r="E59" s="14" t="s">
        <v>48</v>
      </c>
      <c r="F59" s="9">
        <v>100</v>
      </c>
      <c r="G59" s="9"/>
      <c r="H59" s="9">
        <f t="shared" si="0"/>
        <v>100</v>
      </c>
      <c r="I59" s="9" t="str">
        <f t="shared" si="1"/>
        <v>Đạt</v>
      </c>
    </row>
    <row r="60" spans="1:9" s="10" customFormat="1" x14ac:dyDescent="0.25">
      <c r="A60" s="5">
        <f>SUBTOTAL(103,$C$10:C60)</f>
        <v>51</v>
      </c>
      <c r="B60" s="9">
        <v>51</v>
      </c>
      <c r="C60" s="6" t="s">
        <v>62</v>
      </c>
      <c r="D60" s="7">
        <v>27548</v>
      </c>
      <c r="E60" s="14" t="s">
        <v>63</v>
      </c>
      <c r="F60" s="9">
        <v>100</v>
      </c>
      <c r="G60" s="9">
        <v>1</v>
      </c>
      <c r="H60" s="9">
        <f t="shared" si="0"/>
        <v>101</v>
      </c>
      <c r="I60" s="9" t="str">
        <f t="shared" si="1"/>
        <v>Đạt</v>
      </c>
    </row>
    <row r="61" spans="1:9" s="1" customFormat="1" x14ac:dyDescent="0.25">
      <c r="A61" s="5">
        <f>SUBTOTAL(103,$C$10:C61)</f>
        <v>52</v>
      </c>
      <c r="B61" s="9">
        <v>52</v>
      </c>
      <c r="C61" s="6" t="s">
        <v>64</v>
      </c>
      <c r="D61" s="7">
        <v>28481</v>
      </c>
      <c r="E61" s="14" t="s">
        <v>63</v>
      </c>
      <c r="F61" s="9">
        <v>100</v>
      </c>
      <c r="G61" s="9">
        <v>1</v>
      </c>
      <c r="H61" s="9">
        <f t="shared" si="0"/>
        <v>101</v>
      </c>
      <c r="I61" s="9" t="str">
        <f t="shared" si="1"/>
        <v>Đạt</v>
      </c>
    </row>
    <row r="62" spans="1:9" s="13" customFormat="1" x14ac:dyDescent="0.25">
      <c r="A62" s="5">
        <f>SUBTOTAL(103,$C$10:C62)</f>
        <v>53</v>
      </c>
      <c r="B62" s="9">
        <v>53</v>
      </c>
      <c r="C62" s="6" t="s">
        <v>65</v>
      </c>
      <c r="D62" s="7">
        <v>29179</v>
      </c>
      <c r="E62" s="14" t="s">
        <v>63</v>
      </c>
      <c r="F62" s="9">
        <v>100</v>
      </c>
      <c r="G62" s="9"/>
      <c r="H62" s="9">
        <f t="shared" si="0"/>
        <v>100</v>
      </c>
      <c r="I62" s="9" t="str">
        <f t="shared" si="1"/>
        <v>Đạt</v>
      </c>
    </row>
    <row r="63" spans="1:9" s="13" customFormat="1" x14ac:dyDescent="0.25">
      <c r="A63" s="5">
        <f>SUBTOTAL(103,$C$10:C63)</f>
        <v>54</v>
      </c>
      <c r="B63" s="9">
        <v>54</v>
      </c>
      <c r="C63" s="6" t="s">
        <v>66</v>
      </c>
      <c r="D63" s="7">
        <v>28922</v>
      </c>
      <c r="E63" s="14" t="s">
        <v>63</v>
      </c>
      <c r="F63" s="9">
        <v>100</v>
      </c>
      <c r="G63" s="9"/>
      <c r="H63" s="9">
        <f t="shared" si="0"/>
        <v>100</v>
      </c>
      <c r="I63" s="9" t="str">
        <f t="shared" si="1"/>
        <v>Đạt</v>
      </c>
    </row>
    <row r="64" spans="1:9" s="13" customFormat="1" x14ac:dyDescent="0.25">
      <c r="A64" s="5">
        <f>SUBTOTAL(103,$C$10:C64)</f>
        <v>55</v>
      </c>
      <c r="B64" s="9">
        <v>55</v>
      </c>
      <c r="C64" s="6" t="s">
        <v>67</v>
      </c>
      <c r="D64" s="7">
        <v>30090</v>
      </c>
      <c r="E64" s="14" t="s">
        <v>63</v>
      </c>
      <c r="F64" s="9">
        <v>100</v>
      </c>
      <c r="G64" s="9"/>
      <c r="H64" s="9">
        <f t="shared" si="0"/>
        <v>100</v>
      </c>
      <c r="I64" s="9" t="str">
        <f t="shared" si="1"/>
        <v>Đạt</v>
      </c>
    </row>
    <row r="65" spans="1:9" s="13" customFormat="1" x14ac:dyDescent="0.25">
      <c r="A65" s="5">
        <f>SUBTOTAL(103,$C$10:C65)</f>
        <v>56</v>
      </c>
      <c r="B65" s="9">
        <v>56</v>
      </c>
      <c r="C65" s="6" t="s">
        <v>68</v>
      </c>
      <c r="D65" s="7">
        <v>30574</v>
      </c>
      <c r="E65" s="14" t="s">
        <v>63</v>
      </c>
      <c r="F65" s="9">
        <v>100</v>
      </c>
      <c r="G65" s="9"/>
      <c r="H65" s="9">
        <f t="shared" si="0"/>
        <v>100</v>
      </c>
      <c r="I65" s="9" t="str">
        <f t="shared" si="1"/>
        <v>Đạt</v>
      </c>
    </row>
    <row r="66" spans="1:9" s="13" customFormat="1" x14ac:dyDescent="0.25">
      <c r="A66" s="5">
        <f>SUBTOTAL(103,$C$10:C66)</f>
        <v>57</v>
      </c>
      <c r="B66" s="9">
        <v>57</v>
      </c>
      <c r="C66" s="6" t="s">
        <v>69</v>
      </c>
      <c r="D66" s="7">
        <v>31172</v>
      </c>
      <c r="E66" s="14" t="s">
        <v>63</v>
      </c>
      <c r="F66" s="9">
        <v>100</v>
      </c>
      <c r="G66" s="9">
        <v>1</v>
      </c>
      <c r="H66" s="9">
        <f t="shared" si="0"/>
        <v>101</v>
      </c>
      <c r="I66" s="9" t="str">
        <f t="shared" si="1"/>
        <v>Đạt</v>
      </c>
    </row>
    <row r="67" spans="1:9" s="13" customFormat="1" x14ac:dyDescent="0.25">
      <c r="A67" s="5">
        <f>SUBTOTAL(103,$C$10:C67)</f>
        <v>58</v>
      </c>
      <c r="B67" s="9">
        <v>58</v>
      </c>
      <c r="C67" s="6" t="s">
        <v>70</v>
      </c>
      <c r="D67" s="7">
        <v>31776</v>
      </c>
      <c r="E67" s="14" t="s">
        <v>63</v>
      </c>
      <c r="F67" s="9">
        <v>100</v>
      </c>
      <c r="G67" s="9"/>
      <c r="H67" s="9">
        <f t="shared" si="0"/>
        <v>100</v>
      </c>
      <c r="I67" s="9" t="str">
        <f t="shared" si="1"/>
        <v>Đạt</v>
      </c>
    </row>
    <row r="68" spans="1:9" s="13" customFormat="1" x14ac:dyDescent="0.25">
      <c r="A68" s="5">
        <f>SUBTOTAL(103,$C$10:C68)</f>
        <v>59</v>
      </c>
      <c r="B68" s="9">
        <v>59</v>
      </c>
      <c r="C68" s="6" t="s">
        <v>71</v>
      </c>
      <c r="D68" s="7">
        <v>30682</v>
      </c>
      <c r="E68" s="14" t="s">
        <v>72</v>
      </c>
      <c r="F68" s="9">
        <v>100</v>
      </c>
      <c r="G68" s="9">
        <v>3</v>
      </c>
      <c r="H68" s="9">
        <f t="shared" si="0"/>
        <v>103</v>
      </c>
      <c r="I68" s="9" t="str">
        <f t="shared" si="1"/>
        <v>Đạt</v>
      </c>
    </row>
    <row r="69" spans="1:9" s="13" customFormat="1" x14ac:dyDescent="0.25">
      <c r="A69" s="5">
        <f>SUBTOTAL(103,$C$10:C69)</f>
        <v>60</v>
      </c>
      <c r="B69" s="9">
        <v>60</v>
      </c>
      <c r="C69" s="6" t="s">
        <v>73</v>
      </c>
      <c r="D69" s="7">
        <v>27791</v>
      </c>
      <c r="E69" s="14" t="s">
        <v>72</v>
      </c>
      <c r="F69" s="9">
        <v>100</v>
      </c>
      <c r="G69" s="9">
        <v>1</v>
      </c>
      <c r="H69" s="9">
        <f t="shared" si="0"/>
        <v>101</v>
      </c>
      <c r="I69" s="9" t="str">
        <f t="shared" si="1"/>
        <v>Đạt</v>
      </c>
    </row>
    <row r="70" spans="1:9" s="13" customFormat="1" x14ac:dyDescent="0.25">
      <c r="A70" s="5">
        <f>SUBTOTAL(103,$C$10:C70)</f>
        <v>61</v>
      </c>
      <c r="B70" s="9">
        <v>61</v>
      </c>
      <c r="C70" s="6" t="s">
        <v>74</v>
      </c>
      <c r="D70" s="7">
        <v>29600</v>
      </c>
      <c r="E70" s="14" t="s">
        <v>72</v>
      </c>
      <c r="F70" s="9">
        <v>100</v>
      </c>
      <c r="G70" s="9">
        <v>2</v>
      </c>
      <c r="H70" s="9">
        <f t="shared" si="0"/>
        <v>102</v>
      </c>
      <c r="I70" s="9" t="str">
        <f t="shared" si="1"/>
        <v>Đạt</v>
      </c>
    </row>
    <row r="71" spans="1:9" s="13" customFormat="1" x14ac:dyDescent="0.25">
      <c r="A71" s="5">
        <f>SUBTOTAL(103,$C$10:C71)</f>
        <v>62</v>
      </c>
      <c r="B71" s="9">
        <v>62</v>
      </c>
      <c r="C71" s="6" t="s">
        <v>75</v>
      </c>
      <c r="D71" s="7">
        <v>31410</v>
      </c>
      <c r="E71" s="14" t="s">
        <v>72</v>
      </c>
      <c r="F71" s="9">
        <v>100</v>
      </c>
      <c r="G71" s="9">
        <v>2</v>
      </c>
      <c r="H71" s="9">
        <f t="shared" si="0"/>
        <v>102</v>
      </c>
      <c r="I71" s="9" t="str">
        <f t="shared" si="1"/>
        <v>Đạt</v>
      </c>
    </row>
    <row r="72" spans="1:9" s="13" customFormat="1" x14ac:dyDescent="0.25">
      <c r="A72" s="5">
        <f>SUBTOTAL(103,$C$10:C72)</f>
        <v>63</v>
      </c>
      <c r="B72" s="9">
        <v>63</v>
      </c>
      <c r="C72" s="6" t="s">
        <v>76</v>
      </c>
      <c r="D72" s="7">
        <v>28529</v>
      </c>
      <c r="E72" s="14" t="s">
        <v>72</v>
      </c>
      <c r="F72" s="9">
        <v>100</v>
      </c>
      <c r="G72" s="9">
        <v>1</v>
      </c>
      <c r="H72" s="9">
        <f t="shared" si="0"/>
        <v>101</v>
      </c>
      <c r="I72" s="9" t="str">
        <f t="shared" si="1"/>
        <v>Đạt</v>
      </c>
    </row>
    <row r="73" spans="1:9" s="13" customFormat="1" x14ac:dyDescent="0.25">
      <c r="A73" s="5">
        <f>SUBTOTAL(103,$C$10:C73)</f>
        <v>64</v>
      </c>
      <c r="B73" s="9">
        <v>64</v>
      </c>
      <c r="C73" s="6" t="s">
        <v>77</v>
      </c>
      <c r="D73" s="7">
        <v>30057</v>
      </c>
      <c r="E73" s="14" t="s">
        <v>72</v>
      </c>
      <c r="F73" s="9">
        <v>100</v>
      </c>
      <c r="G73" s="9"/>
      <c r="H73" s="9">
        <f t="shared" si="0"/>
        <v>100</v>
      </c>
      <c r="I73" s="9" t="str">
        <f t="shared" si="1"/>
        <v>Đạt</v>
      </c>
    </row>
    <row r="74" spans="1:9" s="13" customFormat="1" x14ac:dyDescent="0.25">
      <c r="A74" s="5">
        <f>SUBTOTAL(103,$C$10:C74)</f>
        <v>65</v>
      </c>
      <c r="B74" s="9">
        <v>65</v>
      </c>
      <c r="C74" s="6" t="s">
        <v>78</v>
      </c>
      <c r="D74" s="7">
        <v>27730</v>
      </c>
      <c r="E74" s="14" t="s">
        <v>72</v>
      </c>
      <c r="F74" s="9">
        <v>100</v>
      </c>
      <c r="G74" s="9"/>
      <c r="H74" s="9">
        <f t="shared" ref="H74:H137" si="2">F74+G74</f>
        <v>100</v>
      </c>
      <c r="I74" s="9" t="str">
        <f t="shared" ref="I74:I137" si="3">IF(F74=100,"Đạt","Không đạt")</f>
        <v>Đạt</v>
      </c>
    </row>
    <row r="75" spans="1:9" s="13" customFormat="1" x14ac:dyDescent="0.25">
      <c r="A75" s="5">
        <f>SUBTOTAL(103,$C$10:C75)</f>
        <v>66</v>
      </c>
      <c r="B75" s="9">
        <v>66</v>
      </c>
      <c r="C75" s="6" t="s">
        <v>79</v>
      </c>
      <c r="D75" s="7">
        <v>26010</v>
      </c>
      <c r="E75" s="14" t="s">
        <v>72</v>
      </c>
      <c r="F75" s="9">
        <v>100</v>
      </c>
      <c r="G75" s="9"/>
      <c r="H75" s="9">
        <f t="shared" si="2"/>
        <v>100</v>
      </c>
      <c r="I75" s="9" t="str">
        <f t="shared" si="3"/>
        <v>Đạt</v>
      </c>
    </row>
    <row r="76" spans="1:9" s="13" customFormat="1" x14ac:dyDescent="0.25">
      <c r="A76" s="5">
        <f>SUBTOTAL(103,$C$10:C76)</f>
        <v>67</v>
      </c>
      <c r="B76" s="9">
        <v>67</v>
      </c>
      <c r="C76" s="6" t="s">
        <v>80</v>
      </c>
      <c r="D76" s="7">
        <v>29869</v>
      </c>
      <c r="E76" s="14" t="s">
        <v>72</v>
      </c>
      <c r="F76" s="9">
        <v>100</v>
      </c>
      <c r="G76" s="9">
        <v>1</v>
      </c>
      <c r="H76" s="9">
        <f t="shared" si="2"/>
        <v>101</v>
      </c>
      <c r="I76" s="9" t="str">
        <f t="shared" si="3"/>
        <v>Đạt</v>
      </c>
    </row>
    <row r="77" spans="1:9" s="13" customFormat="1" x14ac:dyDescent="0.25">
      <c r="A77" s="5">
        <f>SUBTOTAL(103,$C$10:C77)</f>
        <v>68</v>
      </c>
      <c r="B77" s="9">
        <v>68</v>
      </c>
      <c r="C77" s="6" t="s">
        <v>81</v>
      </c>
      <c r="D77" s="7">
        <v>29606</v>
      </c>
      <c r="E77" s="14" t="s">
        <v>72</v>
      </c>
      <c r="F77" s="9">
        <v>100</v>
      </c>
      <c r="G77" s="9">
        <v>1</v>
      </c>
      <c r="H77" s="9">
        <f t="shared" si="2"/>
        <v>101</v>
      </c>
      <c r="I77" s="9" t="str">
        <f t="shared" si="3"/>
        <v>Đạt</v>
      </c>
    </row>
    <row r="78" spans="1:9" s="13" customFormat="1" x14ac:dyDescent="0.25">
      <c r="A78" s="5">
        <f>SUBTOTAL(103,$C$10:C78)</f>
        <v>69</v>
      </c>
      <c r="B78" s="9">
        <v>69</v>
      </c>
      <c r="C78" s="6" t="s">
        <v>82</v>
      </c>
      <c r="D78" s="7">
        <v>28022</v>
      </c>
      <c r="E78" s="14" t="s">
        <v>72</v>
      </c>
      <c r="F78" s="9">
        <v>100</v>
      </c>
      <c r="G78" s="9">
        <v>1</v>
      </c>
      <c r="H78" s="9">
        <f t="shared" si="2"/>
        <v>101</v>
      </c>
      <c r="I78" s="9" t="str">
        <f t="shared" si="3"/>
        <v>Đạt</v>
      </c>
    </row>
    <row r="79" spans="1:9" s="13" customFormat="1" x14ac:dyDescent="0.25">
      <c r="A79" s="5">
        <f>SUBTOTAL(103,$C$10:C79)</f>
        <v>70</v>
      </c>
      <c r="B79" s="9">
        <v>70</v>
      </c>
      <c r="C79" s="6" t="s">
        <v>83</v>
      </c>
      <c r="D79" s="7">
        <v>31095</v>
      </c>
      <c r="E79" s="14" t="s">
        <v>72</v>
      </c>
      <c r="F79" s="9">
        <v>100</v>
      </c>
      <c r="G79" s="9">
        <v>1</v>
      </c>
      <c r="H79" s="9">
        <f t="shared" si="2"/>
        <v>101</v>
      </c>
      <c r="I79" s="9" t="str">
        <f t="shared" si="3"/>
        <v>Đạt</v>
      </c>
    </row>
    <row r="80" spans="1:9" s="13" customFormat="1" x14ac:dyDescent="0.25">
      <c r="A80" s="5">
        <f>SUBTOTAL(103,$C$10:C80)</f>
        <v>71</v>
      </c>
      <c r="B80" s="9">
        <v>71</v>
      </c>
      <c r="C80" s="6" t="s">
        <v>84</v>
      </c>
      <c r="D80" s="7">
        <v>31280</v>
      </c>
      <c r="E80" s="14" t="s">
        <v>72</v>
      </c>
      <c r="F80" s="9">
        <v>100</v>
      </c>
      <c r="G80" s="9"/>
      <c r="H80" s="9">
        <f t="shared" si="2"/>
        <v>100</v>
      </c>
      <c r="I80" s="9" t="str">
        <f t="shared" si="3"/>
        <v>Đạt</v>
      </c>
    </row>
    <row r="81" spans="1:9" s="13" customFormat="1" x14ac:dyDescent="0.25">
      <c r="A81" s="5">
        <f>SUBTOTAL(103,$C$10:C81)</f>
        <v>72</v>
      </c>
      <c r="B81" s="9">
        <v>72</v>
      </c>
      <c r="C81" s="6" t="s">
        <v>85</v>
      </c>
      <c r="D81" s="7">
        <v>30708</v>
      </c>
      <c r="E81" s="14" t="s">
        <v>72</v>
      </c>
      <c r="F81" s="9">
        <v>100</v>
      </c>
      <c r="G81" s="9">
        <v>1</v>
      </c>
      <c r="H81" s="9">
        <f t="shared" si="2"/>
        <v>101</v>
      </c>
      <c r="I81" s="9" t="str">
        <f t="shared" si="3"/>
        <v>Đạt</v>
      </c>
    </row>
    <row r="82" spans="1:9" s="13" customFormat="1" x14ac:dyDescent="0.25">
      <c r="A82" s="5">
        <f>SUBTOTAL(103,$C$10:C82)</f>
        <v>73</v>
      </c>
      <c r="B82" s="9">
        <v>73</v>
      </c>
      <c r="C82" s="6" t="s">
        <v>86</v>
      </c>
      <c r="D82" s="7">
        <v>29891</v>
      </c>
      <c r="E82" s="14" t="s">
        <v>72</v>
      </c>
      <c r="F82" s="9">
        <v>100</v>
      </c>
      <c r="G82" s="9">
        <v>1</v>
      </c>
      <c r="H82" s="9">
        <f t="shared" si="2"/>
        <v>101</v>
      </c>
      <c r="I82" s="9" t="str">
        <f t="shared" si="3"/>
        <v>Đạt</v>
      </c>
    </row>
    <row r="83" spans="1:9" s="10" customFormat="1" x14ac:dyDescent="0.25">
      <c r="A83" s="5">
        <f>SUBTOTAL(103,$C$10:C83)</f>
        <v>74</v>
      </c>
      <c r="B83" s="9">
        <v>74</v>
      </c>
      <c r="C83" s="6" t="s">
        <v>87</v>
      </c>
      <c r="D83" s="7">
        <v>30203</v>
      </c>
      <c r="E83" s="14" t="s">
        <v>72</v>
      </c>
      <c r="F83" s="9">
        <v>100</v>
      </c>
      <c r="G83" s="9">
        <v>2</v>
      </c>
      <c r="H83" s="9">
        <f t="shared" si="2"/>
        <v>102</v>
      </c>
      <c r="I83" s="9" t="str">
        <f t="shared" si="3"/>
        <v>Đạt</v>
      </c>
    </row>
    <row r="84" spans="1:9" s="10" customFormat="1" x14ac:dyDescent="0.25">
      <c r="A84" s="5">
        <f>SUBTOTAL(103,$C$10:C84)</f>
        <v>75</v>
      </c>
      <c r="B84" s="9">
        <v>75</v>
      </c>
      <c r="C84" s="6" t="s">
        <v>88</v>
      </c>
      <c r="D84" s="7">
        <v>31607</v>
      </c>
      <c r="E84" s="14" t="s">
        <v>72</v>
      </c>
      <c r="F84" s="9">
        <v>100</v>
      </c>
      <c r="G84" s="9"/>
      <c r="H84" s="9">
        <f t="shared" si="2"/>
        <v>100</v>
      </c>
      <c r="I84" s="9" t="str">
        <f t="shared" si="3"/>
        <v>Đạt</v>
      </c>
    </row>
    <row r="85" spans="1:9" s="10" customFormat="1" x14ac:dyDescent="0.25">
      <c r="A85" s="5">
        <f>SUBTOTAL(103,$C$10:C85)</f>
        <v>76</v>
      </c>
      <c r="B85" s="9">
        <v>76</v>
      </c>
      <c r="C85" s="6" t="s">
        <v>89</v>
      </c>
      <c r="D85" s="7">
        <v>26158</v>
      </c>
      <c r="E85" s="14" t="s">
        <v>72</v>
      </c>
      <c r="F85" s="9">
        <v>100</v>
      </c>
      <c r="G85" s="9"/>
      <c r="H85" s="9">
        <f t="shared" si="2"/>
        <v>100</v>
      </c>
      <c r="I85" s="9" t="str">
        <f t="shared" si="3"/>
        <v>Đạt</v>
      </c>
    </row>
    <row r="86" spans="1:9" s="10" customFormat="1" x14ac:dyDescent="0.25">
      <c r="A86" s="5">
        <f>SUBTOTAL(103,$C$10:C86)</f>
        <v>77</v>
      </c>
      <c r="B86" s="9">
        <v>77</v>
      </c>
      <c r="C86" s="6" t="s">
        <v>90</v>
      </c>
      <c r="D86" s="7">
        <v>28387</v>
      </c>
      <c r="E86" s="14" t="s">
        <v>91</v>
      </c>
      <c r="F86" s="9">
        <v>100</v>
      </c>
      <c r="G86" s="9">
        <v>1</v>
      </c>
      <c r="H86" s="9">
        <f t="shared" si="2"/>
        <v>101</v>
      </c>
      <c r="I86" s="9" t="str">
        <f t="shared" si="3"/>
        <v>Đạt</v>
      </c>
    </row>
    <row r="87" spans="1:9" s="10" customFormat="1" x14ac:dyDescent="0.25">
      <c r="A87" s="5">
        <f>SUBTOTAL(103,$C$10:C87)</f>
        <v>78</v>
      </c>
      <c r="B87" s="9">
        <v>78</v>
      </c>
      <c r="C87" s="6" t="s">
        <v>92</v>
      </c>
      <c r="D87" s="7">
        <v>25119</v>
      </c>
      <c r="E87" s="14" t="s">
        <v>91</v>
      </c>
      <c r="F87" s="9">
        <v>100</v>
      </c>
      <c r="G87" s="9"/>
      <c r="H87" s="9">
        <f t="shared" si="2"/>
        <v>100</v>
      </c>
      <c r="I87" s="9" t="str">
        <f t="shared" si="3"/>
        <v>Đạt</v>
      </c>
    </row>
    <row r="88" spans="1:9" s="10" customFormat="1" x14ac:dyDescent="0.25">
      <c r="A88" s="5">
        <f>SUBTOTAL(103,$C$10:C88)</f>
        <v>79</v>
      </c>
      <c r="B88" s="9">
        <v>79</v>
      </c>
      <c r="C88" s="6" t="s">
        <v>93</v>
      </c>
      <c r="D88" s="7">
        <v>29889</v>
      </c>
      <c r="E88" s="14" t="s">
        <v>91</v>
      </c>
      <c r="F88" s="9">
        <v>100</v>
      </c>
      <c r="G88" s="9"/>
      <c r="H88" s="9">
        <f t="shared" si="2"/>
        <v>100</v>
      </c>
      <c r="I88" s="9" t="str">
        <f t="shared" si="3"/>
        <v>Đạt</v>
      </c>
    </row>
    <row r="89" spans="1:9" s="10" customFormat="1" x14ac:dyDescent="0.25">
      <c r="A89" s="5">
        <f>SUBTOTAL(103,$C$10:C89)</f>
        <v>80</v>
      </c>
      <c r="B89" s="9">
        <v>80</v>
      </c>
      <c r="C89" s="6" t="s">
        <v>94</v>
      </c>
      <c r="D89" s="7">
        <v>31411</v>
      </c>
      <c r="E89" s="14" t="s">
        <v>91</v>
      </c>
      <c r="F89" s="9">
        <v>100</v>
      </c>
      <c r="G89" s="9"/>
      <c r="H89" s="9">
        <f t="shared" si="2"/>
        <v>100</v>
      </c>
      <c r="I89" s="9" t="str">
        <f t="shared" si="3"/>
        <v>Đạt</v>
      </c>
    </row>
    <row r="90" spans="1:9" s="10" customFormat="1" x14ac:dyDescent="0.25">
      <c r="A90" s="5">
        <f>SUBTOTAL(103,$C$10:C90)</f>
        <v>81</v>
      </c>
      <c r="B90" s="9">
        <v>81</v>
      </c>
      <c r="C90" s="6" t="s">
        <v>95</v>
      </c>
      <c r="D90" s="7">
        <v>30229</v>
      </c>
      <c r="E90" s="14" t="s">
        <v>91</v>
      </c>
      <c r="F90" s="9">
        <v>100</v>
      </c>
      <c r="G90" s="9"/>
      <c r="H90" s="9">
        <f t="shared" si="2"/>
        <v>100</v>
      </c>
      <c r="I90" s="9" t="str">
        <f t="shared" si="3"/>
        <v>Đạt</v>
      </c>
    </row>
    <row r="91" spans="1:9" s="10" customFormat="1" x14ac:dyDescent="0.25">
      <c r="A91" s="5">
        <f>SUBTOTAL(103,$C$10:C91)</f>
        <v>82</v>
      </c>
      <c r="B91" s="9">
        <v>82</v>
      </c>
      <c r="C91" s="6" t="s">
        <v>96</v>
      </c>
      <c r="D91" s="7">
        <v>28299</v>
      </c>
      <c r="E91" s="14" t="s">
        <v>91</v>
      </c>
      <c r="F91" s="9">
        <v>100</v>
      </c>
      <c r="G91" s="9"/>
      <c r="H91" s="9">
        <f t="shared" si="2"/>
        <v>100</v>
      </c>
      <c r="I91" s="9" t="str">
        <f t="shared" si="3"/>
        <v>Đạt</v>
      </c>
    </row>
    <row r="92" spans="1:9" s="10" customFormat="1" x14ac:dyDescent="0.25">
      <c r="A92" s="5">
        <f>SUBTOTAL(103,$C$10:C92)</f>
        <v>83</v>
      </c>
      <c r="B92" s="9">
        <v>83</v>
      </c>
      <c r="C92" s="6" t="s">
        <v>97</v>
      </c>
      <c r="D92" s="7">
        <v>30557</v>
      </c>
      <c r="E92" s="14" t="s">
        <v>91</v>
      </c>
      <c r="F92" s="9">
        <v>100</v>
      </c>
      <c r="G92" s="9"/>
      <c r="H92" s="9">
        <f t="shared" si="2"/>
        <v>100</v>
      </c>
      <c r="I92" s="9" t="str">
        <f t="shared" si="3"/>
        <v>Đạt</v>
      </c>
    </row>
    <row r="93" spans="1:9" s="10" customFormat="1" x14ac:dyDescent="0.25">
      <c r="A93" s="5">
        <f>SUBTOTAL(103,$C$10:C93)</f>
        <v>84</v>
      </c>
      <c r="B93" s="9">
        <v>84</v>
      </c>
      <c r="C93" s="6" t="s">
        <v>98</v>
      </c>
      <c r="D93" s="7">
        <v>29598</v>
      </c>
      <c r="E93" s="14" t="s">
        <v>91</v>
      </c>
      <c r="F93" s="9">
        <v>100</v>
      </c>
      <c r="G93" s="9"/>
      <c r="H93" s="9">
        <f t="shared" si="2"/>
        <v>100</v>
      </c>
      <c r="I93" s="9" t="str">
        <f t="shared" si="3"/>
        <v>Đạt</v>
      </c>
    </row>
    <row r="94" spans="1:9" s="10" customFormat="1" x14ac:dyDescent="0.25">
      <c r="A94" s="5">
        <f>SUBTOTAL(103,$C$10:C94)</f>
        <v>85</v>
      </c>
      <c r="B94" s="9">
        <v>85</v>
      </c>
      <c r="C94" s="6" t="s">
        <v>99</v>
      </c>
      <c r="D94" s="7">
        <v>30547</v>
      </c>
      <c r="E94" s="14" t="s">
        <v>91</v>
      </c>
      <c r="F94" s="9">
        <v>100</v>
      </c>
      <c r="G94" s="9"/>
      <c r="H94" s="9">
        <f t="shared" si="2"/>
        <v>100</v>
      </c>
      <c r="I94" s="9" t="str">
        <f t="shared" si="3"/>
        <v>Đạt</v>
      </c>
    </row>
    <row r="95" spans="1:9" s="10" customFormat="1" x14ac:dyDescent="0.25">
      <c r="A95" s="5">
        <f>SUBTOTAL(103,$C$10:C95)</f>
        <v>86</v>
      </c>
      <c r="B95" s="9">
        <v>86</v>
      </c>
      <c r="C95" s="6" t="s">
        <v>100</v>
      </c>
      <c r="D95" s="7">
        <v>30106</v>
      </c>
      <c r="E95" s="14" t="s">
        <v>91</v>
      </c>
      <c r="F95" s="9">
        <v>100</v>
      </c>
      <c r="G95" s="9">
        <v>1</v>
      </c>
      <c r="H95" s="9">
        <f t="shared" si="2"/>
        <v>101</v>
      </c>
      <c r="I95" s="9" t="str">
        <f t="shared" si="3"/>
        <v>Đạt</v>
      </c>
    </row>
    <row r="96" spans="1:9" s="10" customFormat="1" x14ac:dyDescent="0.25">
      <c r="A96" s="5">
        <f>SUBTOTAL(103,$C$10:C96)</f>
        <v>87</v>
      </c>
      <c r="B96" s="9">
        <v>87</v>
      </c>
      <c r="C96" s="6" t="s">
        <v>101</v>
      </c>
      <c r="D96" s="7">
        <v>27512</v>
      </c>
      <c r="E96" s="14" t="s">
        <v>91</v>
      </c>
      <c r="F96" s="9">
        <v>100</v>
      </c>
      <c r="G96" s="9"/>
      <c r="H96" s="9">
        <f t="shared" si="2"/>
        <v>100</v>
      </c>
      <c r="I96" s="9" t="str">
        <f t="shared" si="3"/>
        <v>Đạt</v>
      </c>
    </row>
    <row r="97" spans="1:9" s="10" customFormat="1" x14ac:dyDescent="0.25">
      <c r="A97" s="5">
        <f>SUBTOTAL(103,$C$10:C97)</f>
        <v>88</v>
      </c>
      <c r="B97" s="9">
        <v>88</v>
      </c>
      <c r="C97" s="6" t="s">
        <v>102</v>
      </c>
      <c r="D97" s="7">
        <v>43804</v>
      </c>
      <c r="E97" s="14" t="s">
        <v>103</v>
      </c>
      <c r="F97" s="9">
        <v>100</v>
      </c>
      <c r="G97" s="9"/>
      <c r="H97" s="9">
        <f t="shared" si="2"/>
        <v>100</v>
      </c>
      <c r="I97" s="9" t="str">
        <f t="shared" si="3"/>
        <v>Đạt</v>
      </c>
    </row>
    <row r="98" spans="1:9" s="1" customFormat="1" x14ac:dyDescent="0.25">
      <c r="A98" s="5">
        <f>SUBTOTAL(103,$C$10:C98)</f>
        <v>89</v>
      </c>
      <c r="B98" s="9">
        <v>89</v>
      </c>
      <c r="C98" s="6" t="s">
        <v>104</v>
      </c>
      <c r="D98" s="7">
        <v>31008</v>
      </c>
      <c r="E98" s="14" t="s">
        <v>103</v>
      </c>
      <c r="F98" s="9">
        <v>100</v>
      </c>
      <c r="G98" s="9"/>
      <c r="H98" s="9">
        <f t="shared" si="2"/>
        <v>100</v>
      </c>
      <c r="I98" s="9" t="str">
        <f t="shared" si="3"/>
        <v>Đạt</v>
      </c>
    </row>
    <row r="99" spans="1:9" s="13" customFormat="1" x14ac:dyDescent="0.25">
      <c r="A99" s="5">
        <f>SUBTOTAL(103,$C$10:C99)</f>
        <v>90</v>
      </c>
      <c r="B99" s="9">
        <v>90</v>
      </c>
      <c r="C99" s="6" t="s">
        <v>105</v>
      </c>
      <c r="D99" s="7">
        <v>31326</v>
      </c>
      <c r="E99" s="14" t="s">
        <v>103</v>
      </c>
      <c r="F99" s="9">
        <v>100</v>
      </c>
      <c r="G99" s="9"/>
      <c r="H99" s="9">
        <f t="shared" si="2"/>
        <v>100</v>
      </c>
      <c r="I99" s="9" t="str">
        <f t="shared" si="3"/>
        <v>Đạt</v>
      </c>
    </row>
    <row r="100" spans="1:9" s="13" customFormat="1" x14ac:dyDescent="0.25">
      <c r="A100" s="5">
        <f>SUBTOTAL(103,$C$10:C100)</f>
        <v>91</v>
      </c>
      <c r="B100" s="9">
        <v>91</v>
      </c>
      <c r="C100" s="6" t="s">
        <v>106</v>
      </c>
      <c r="D100" s="7">
        <v>31731</v>
      </c>
      <c r="E100" s="14" t="s">
        <v>103</v>
      </c>
      <c r="F100" s="9">
        <v>100</v>
      </c>
      <c r="G100" s="9">
        <v>1</v>
      </c>
      <c r="H100" s="9">
        <f t="shared" si="2"/>
        <v>101</v>
      </c>
      <c r="I100" s="9" t="str">
        <f t="shared" si="3"/>
        <v>Đạt</v>
      </c>
    </row>
    <row r="101" spans="1:9" s="13" customFormat="1" x14ac:dyDescent="0.25">
      <c r="A101" s="5">
        <f>SUBTOTAL(103,$C$10:C101)</f>
        <v>92</v>
      </c>
      <c r="B101" s="9">
        <v>92</v>
      </c>
      <c r="C101" s="6" t="s">
        <v>107</v>
      </c>
      <c r="D101" s="7">
        <v>31343</v>
      </c>
      <c r="E101" s="14" t="s">
        <v>108</v>
      </c>
      <c r="F101" s="9">
        <v>100</v>
      </c>
      <c r="G101" s="9">
        <v>3</v>
      </c>
      <c r="H101" s="9">
        <f t="shared" si="2"/>
        <v>103</v>
      </c>
      <c r="I101" s="9" t="str">
        <f t="shared" si="3"/>
        <v>Đạt</v>
      </c>
    </row>
    <row r="102" spans="1:9" s="13" customFormat="1" x14ac:dyDescent="0.25">
      <c r="A102" s="5">
        <f>SUBTOTAL(103,$C$10:C102)</f>
        <v>93</v>
      </c>
      <c r="B102" s="9">
        <v>93</v>
      </c>
      <c r="C102" s="6" t="s">
        <v>109</v>
      </c>
      <c r="D102" s="7">
        <v>31333</v>
      </c>
      <c r="E102" s="14" t="s">
        <v>108</v>
      </c>
      <c r="F102" s="9">
        <v>100</v>
      </c>
      <c r="G102" s="9"/>
      <c r="H102" s="9">
        <f t="shared" si="2"/>
        <v>100</v>
      </c>
      <c r="I102" s="9" t="str">
        <f t="shared" si="3"/>
        <v>Đạt</v>
      </c>
    </row>
    <row r="103" spans="1:9" s="13" customFormat="1" x14ac:dyDescent="0.25">
      <c r="A103" s="5">
        <f>SUBTOTAL(103,$C$10:C103)</f>
        <v>94</v>
      </c>
      <c r="B103" s="9">
        <v>94</v>
      </c>
      <c r="C103" s="6" t="s">
        <v>110</v>
      </c>
      <c r="D103" s="7">
        <v>30939</v>
      </c>
      <c r="E103" s="14" t="s">
        <v>108</v>
      </c>
      <c r="F103" s="9">
        <v>100</v>
      </c>
      <c r="G103" s="9"/>
      <c r="H103" s="9">
        <f t="shared" si="2"/>
        <v>100</v>
      </c>
      <c r="I103" s="9" t="str">
        <f t="shared" si="3"/>
        <v>Đạt</v>
      </c>
    </row>
    <row r="104" spans="1:9" s="13" customFormat="1" x14ac:dyDescent="0.25">
      <c r="A104" s="5">
        <f>SUBTOTAL(103,$C$10:C104)</f>
        <v>95</v>
      </c>
      <c r="B104" s="9">
        <v>95</v>
      </c>
      <c r="C104" s="6" t="s">
        <v>111</v>
      </c>
      <c r="D104" s="7">
        <v>31541</v>
      </c>
      <c r="E104" s="14" t="s">
        <v>108</v>
      </c>
      <c r="F104" s="9">
        <v>100</v>
      </c>
      <c r="G104" s="9">
        <v>2</v>
      </c>
      <c r="H104" s="9">
        <f t="shared" si="2"/>
        <v>102</v>
      </c>
      <c r="I104" s="9" t="str">
        <f t="shared" si="3"/>
        <v>Đạt</v>
      </c>
    </row>
    <row r="105" spans="1:9" s="13" customFormat="1" x14ac:dyDescent="0.25">
      <c r="A105" s="5">
        <f>SUBTOTAL(103,$C$10:C105)</f>
        <v>96</v>
      </c>
      <c r="B105" s="9">
        <v>96</v>
      </c>
      <c r="C105" s="6" t="s">
        <v>112</v>
      </c>
      <c r="D105" s="7">
        <v>30516</v>
      </c>
      <c r="E105" s="14" t="s">
        <v>108</v>
      </c>
      <c r="F105" s="9">
        <v>100</v>
      </c>
      <c r="G105" s="9">
        <v>1</v>
      </c>
      <c r="H105" s="9">
        <f t="shared" si="2"/>
        <v>101</v>
      </c>
      <c r="I105" s="9" t="str">
        <f t="shared" si="3"/>
        <v>Đạt</v>
      </c>
    </row>
    <row r="106" spans="1:9" s="10" customFormat="1" x14ac:dyDescent="0.25">
      <c r="A106" s="5">
        <f>SUBTOTAL(103,$C$10:C106)</f>
        <v>97</v>
      </c>
      <c r="B106" s="9">
        <v>97</v>
      </c>
      <c r="C106" s="6" t="s">
        <v>113</v>
      </c>
      <c r="D106" s="7">
        <v>30045</v>
      </c>
      <c r="E106" s="14" t="s">
        <v>108</v>
      </c>
      <c r="F106" s="9">
        <v>100</v>
      </c>
      <c r="G106" s="9">
        <v>2</v>
      </c>
      <c r="H106" s="9">
        <f t="shared" si="2"/>
        <v>102</v>
      </c>
      <c r="I106" s="9" t="str">
        <f t="shared" si="3"/>
        <v>Đạt</v>
      </c>
    </row>
    <row r="107" spans="1:9" s="10" customFormat="1" x14ac:dyDescent="0.25">
      <c r="A107" s="5">
        <f>SUBTOTAL(103,$C$10:C107)</f>
        <v>98</v>
      </c>
      <c r="B107" s="9">
        <v>98</v>
      </c>
      <c r="C107" s="6" t="s">
        <v>114</v>
      </c>
      <c r="D107" s="7">
        <v>30698</v>
      </c>
      <c r="E107" s="14" t="s">
        <v>108</v>
      </c>
      <c r="F107" s="9">
        <v>100</v>
      </c>
      <c r="G107" s="9">
        <v>1</v>
      </c>
      <c r="H107" s="9">
        <f t="shared" si="2"/>
        <v>101</v>
      </c>
      <c r="I107" s="9" t="str">
        <f t="shared" si="3"/>
        <v>Đạt</v>
      </c>
    </row>
    <row r="108" spans="1:9" s="13" customFormat="1" x14ac:dyDescent="0.25">
      <c r="A108" s="5">
        <f>SUBTOTAL(103,$C$10:C108)</f>
        <v>99</v>
      </c>
      <c r="B108" s="9">
        <v>99</v>
      </c>
      <c r="C108" s="6" t="s">
        <v>115</v>
      </c>
      <c r="D108" s="7">
        <v>31117</v>
      </c>
      <c r="E108" s="14" t="s">
        <v>108</v>
      </c>
      <c r="F108" s="9">
        <v>100</v>
      </c>
      <c r="G108" s="9">
        <v>4</v>
      </c>
      <c r="H108" s="9">
        <f t="shared" si="2"/>
        <v>104</v>
      </c>
      <c r="I108" s="9" t="str">
        <f t="shared" si="3"/>
        <v>Đạt</v>
      </c>
    </row>
    <row r="109" spans="1:9" s="13" customFormat="1" x14ac:dyDescent="0.25">
      <c r="A109" s="5">
        <f>SUBTOTAL(103,$C$10:C109)</f>
        <v>100</v>
      </c>
      <c r="B109" s="9">
        <v>100</v>
      </c>
      <c r="C109" s="6" t="s">
        <v>116</v>
      </c>
      <c r="D109" s="7">
        <v>30388</v>
      </c>
      <c r="E109" s="14" t="s">
        <v>108</v>
      </c>
      <c r="F109" s="9">
        <v>100</v>
      </c>
      <c r="G109" s="9">
        <v>3</v>
      </c>
      <c r="H109" s="9">
        <f t="shared" si="2"/>
        <v>103</v>
      </c>
      <c r="I109" s="9" t="str">
        <f t="shared" si="3"/>
        <v>Đạt</v>
      </c>
    </row>
    <row r="110" spans="1:9" s="13" customFormat="1" x14ac:dyDescent="0.25">
      <c r="A110" s="5">
        <f>SUBTOTAL(103,$C$10:C110)</f>
        <v>101</v>
      </c>
      <c r="B110" s="9">
        <v>101</v>
      </c>
      <c r="C110" s="6" t="s">
        <v>54</v>
      </c>
      <c r="D110" s="7">
        <v>30025</v>
      </c>
      <c r="E110" s="14" t="s">
        <v>108</v>
      </c>
      <c r="F110" s="9">
        <v>100</v>
      </c>
      <c r="G110" s="9">
        <v>2</v>
      </c>
      <c r="H110" s="9">
        <f t="shared" si="2"/>
        <v>102</v>
      </c>
      <c r="I110" s="9" t="str">
        <f t="shared" si="3"/>
        <v>Đạt</v>
      </c>
    </row>
    <row r="111" spans="1:9" s="13" customFormat="1" x14ac:dyDescent="0.25">
      <c r="A111" s="5">
        <f>SUBTOTAL(103,$C$10:C111)</f>
        <v>102</v>
      </c>
      <c r="B111" s="9">
        <v>102</v>
      </c>
      <c r="C111" s="6" t="s">
        <v>117</v>
      </c>
      <c r="D111" s="7">
        <v>30794</v>
      </c>
      <c r="E111" s="14" t="s">
        <v>118</v>
      </c>
      <c r="F111" s="9">
        <v>100</v>
      </c>
      <c r="G111" s="9">
        <v>2</v>
      </c>
      <c r="H111" s="9">
        <f t="shared" si="2"/>
        <v>102</v>
      </c>
      <c r="I111" s="9" t="str">
        <f t="shared" si="3"/>
        <v>Đạt</v>
      </c>
    </row>
    <row r="112" spans="1:9" s="13" customFormat="1" x14ac:dyDescent="0.25">
      <c r="A112" s="5">
        <f>SUBTOTAL(103,$C$10:C112)</f>
        <v>103</v>
      </c>
      <c r="B112" s="9">
        <v>103</v>
      </c>
      <c r="C112" s="6" t="s">
        <v>119</v>
      </c>
      <c r="D112" s="7">
        <v>30390</v>
      </c>
      <c r="E112" s="14" t="s">
        <v>118</v>
      </c>
      <c r="F112" s="9">
        <v>100</v>
      </c>
      <c r="G112" s="9">
        <v>1</v>
      </c>
      <c r="H112" s="9">
        <f t="shared" si="2"/>
        <v>101</v>
      </c>
      <c r="I112" s="9" t="str">
        <f t="shared" si="3"/>
        <v>Đạt</v>
      </c>
    </row>
    <row r="113" spans="1:9" s="13" customFormat="1" x14ac:dyDescent="0.25">
      <c r="A113" s="5">
        <f>SUBTOTAL(103,$C$10:C113)</f>
        <v>104</v>
      </c>
      <c r="B113" s="9">
        <v>104</v>
      </c>
      <c r="C113" s="6" t="s">
        <v>120</v>
      </c>
      <c r="D113" s="7">
        <v>30390</v>
      </c>
      <c r="E113" s="14" t="s">
        <v>118</v>
      </c>
      <c r="F113" s="9">
        <v>100</v>
      </c>
      <c r="G113" s="9">
        <v>3</v>
      </c>
      <c r="H113" s="9">
        <f t="shared" si="2"/>
        <v>103</v>
      </c>
      <c r="I113" s="9" t="str">
        <f t="shared" si="3"/>
        <v>Đạt</v>
      </c>
    </row>
    <row r="114" spans="1:9" s="13" customFormat="1" x14ac:dyDescent="0.25">
      <c r="A114" s="5">
        <f>SUBTOTAL(103,$C$10:C114)</f>
        <v>105</v>
      </c>
      <c r="B114" s="9">
        <v>105</v>
      </c>
      <c r="C114" s="6" t="s">
        <v>121</v>
      </c>
      <c r="D114" s="7">
        <v>31048</v>
      </c>
      <c r="E114" s="14" t="s">
        <v>118</v>
      </c>
      <c r="F114" s="9">
        <v>100</v>
      </c>
      <c r="G114" s="9">
        <v>2</v>
      </c>
      <c r="H114" s="9">
        <f t="shared" si="2"/>
        <v>102</v>
      </c>
      <c r="I114" s="9" t="str">
        <f t="shared" si="3"/>
        <v>Đạt</v>
      </c>
    </row>
    <row r="115" spans="1:9" s="10" customFormat="1" x14ac:dyDescent="0.25">
      <c r="A115" s="5">
        <f>SUBTOTAL(103,$C$10:C115)</f>
        <v>106</v>
      </c>
      <c r="B115" s="9">
        <v>106</v>
      </c>
      <c r="C115" s="6" t="s">
        <v>122</v>
      </c>
      <c r="D115" s="7">
        <v>27395</v>
      </c>
      <c r="E115" s="14" t="s">
        <v>118</v>
      </c>
      <c r="F115" s="9">
        <v>100</v>
      </c>
      <c r="G115" s="9">
        <v>2</v>
      </c>
      <c r="H115" s="9">
        <f t="shared" si="2"/>
        <v>102</v>
      </c>
      <c r="I115" s="9" t="str">
        <f t="shared" si="3"/>
        <v>Đạt</v>
      </c>
    </row>
    <row r="116" spans="1:9" s="10" customFormat="1" x14ac:dyDescent="0.25">
      <c r="A116" s="5">
        <f>SUBTOTAL(103,$C$10:C116)</f>
        <v>107</v>
      </c>
      <c r="B116" s="9">
        <v>107</v>
      </c>
      <c r="C116" s="6" t="s">
        <v>123</v>
      </c>
      <c r="D116" s="7">
        <v>29838</v>
      </c>
      <c r="E116" s="14" t="s">
        <v>118</v>
      </c>
      <c r="F116" s="9">
        <v>100</v>
      </c>
      <c r="G116" s="9">
        <v>3</v>
      </c>
      <c r="H116" s="9">
        <f t="shared" si="2"/>
        <v>103</v>
      </c>
      <c r="I116" s="9" t="str">
        <f t="shared" si="3"/>
        <v>Đạt</v>
      </c>
    </row>
    <row r="117" spans="1:9" s="10" customFormat="1" x14ac:dyDescent="0.25">
      <c r="A117" s="5">
        <f>SUBTOTAL(103,$C$10:C117)</f>
        <v>108</v>
      </c>
      <c r="B117" s="9">
        <v>108</v>
      </c>
      <c r="C117" s="6" t="s">
        <v>124</v>
      </c>
      <c r="D117" s="7">
        <v>31092</v>
      </c>
      <c r="E117" s="14" t="s">
        <v>118</v>
      </c>
      <c r="F117" s="9">
        <v>100</v>
      </c>
      <c r="G117" s="9">
        <v>2</v>
      </c>
      <c r="H117" s="9">
        <f t="shared" si="2"/>
        <v>102</v>
      </c>
      <c r="I117" s="9" t="str">
        <f t="shared" si="3"/>
        <v>Đạt</v>
      </c>
    </row>
    <row r="118" spans="1:9" s="10" customFormat="1" x14ac:dyDescent="0.25">
      <c r="A118" s="5">
        <f>SUBTOTAL(103,$C$10:C118)</f>
        <v>109</v>
      </c>
      <c r="B118" s="9">
        <v>109</v>
      </c>
      <c r="C118" s="6" t="s">
        <v>125</v>
      </c>
      <c r="D118" s="7">
        <v>25958</v>
      </c>
      <c r="E118" s="14" t="s">
        <v>118</v>
      </c>
      <c r="F118" s="9">
        <v>100</v>
      </c>
      <c r="G118" s="9">
        <v>2</v>
      </c>
      <c r="H118" s="9">
        <f t="shared" si="2"/>
        <v>102</v>
      </c>
      <c r="I118" s="9" t="str">
        <f t="shared" si="3"/>
        <v>Đạt</v>
      </c>
    </row>
    <row r="119" spans="1:9" s="10" customFormat="1" x14ac:dyDescent="0.25">
      <c r="A119" s="5">
        <f>SUBTOTAL(103,$C$10:C119)</f>
        <v>110</v>
      </c>
      <c r="B119" s="9">
        <v>110</v>
      </c>
      <c r="C119" s="6" t="s">
        <v>126</v>
      </c>
      <c r="D119" s="7">
        <v>24765</v>
      </c>
      <c r="E119" s="14" t="s">
        <v>127</v>
      </c>
      <c r="F119" s="9">
        <v>100</v>
      </c>
      <c r="G119" s="9">
        <v>1</v>
      </c>
      <c r="H119" s="9">
        <f t="shared" si="2"/>
        <v>101</v>
      </c>
      <c r="I119" s="9" t="str">
        <f t="shared" si="3"/>
        <v>Đạt</v>
      </c>
    </row>
    <row r="120" spans="1:9" s="10" customFormat="1" x14ac:dyDescent="0.25">
      <c r="A120" s="5">
        <f>SUBTOTAL(103,$C$10:C120)</f>
        <v>111</v>
      </c>
      <c r="B120" s="9">
        <v>111</v>
      </c>
      <c r="C120" s="6" t="s">
        <v>128</v>
      </c>
      <c r="D120" s="7">
        <v>24978</v>
      </c>
      <c r="E120" s="14" t="s">
        <v>129</v>
      </c>
      <c r="F120" s="9">
        <v>100</v>
      </c>
      <c r="G120" s="9">
        <v>1</v>
      </c>
      <c r="H120" s="9">
        <f t="shared" si="2"/>
        <v>101</v>
      </c>
      <c r="I120" s="9" t="str">
        <f t="shared" si="3"/>
        <v>Đạt</v>
      </c>
    </row>
    <row r="121" spans="1:9" s="10" customFormat="1" x14ac:dyDescent="0.25">
      <c r="A121" s="5">
        <f>SUBTOTAL(103,$C$10:C121)</f>
        <v>112</v>
      </c>
      <c r="B121" s="9">
        <v>112</v>
      </c>
      <c r="C121" s="6" t="s">
        <v>130</v>
      </c>
      <c r="D121" s="7">
        <v>24643</v>
      </c>
      <c r="E121" s="14" t="s">
        <v>129</v>
      </c>
      <c r="F121" s="9">
        <v>100</v>
      </c>
      <c r="G121" s="9"/>
      <c r="H121" s="9">
        <f t="shared" si="2"/>
        <v>100</v>
      </c>
      <c r="I121" s="9" t="str">
        <f t="shared" si="3"/>
        <v>Đạt</v>
      </c>
    </row>
    <row r="122" spans="1:9" s="10" customFormat="1" x14ac:dyDescent="0.25">
      <c r="A122" s="5">
        <f>SUBTOTAL(103,$C$10:C122)</f>
        <v>113</v>
      </c>
      <c r="B122" s="9">
        <v>113</v>
      </c>
      <c r="C122" s="6" t="s">
        <v>131</v>
      </c>
      <c r="D122" s="7">
        <v>25239</v>
      </c>
      <c r="E122" s="14" t="s">
        <v>129</v>
      </c>
      <c r="F122" s="9">
        <v>100</v>
      </c>
      <c r="G122" s="9">
        <v>1</v>
      </c>
      <c r="H122" s="9">
        <f t="shared" si="2"/>
        <v>101</v>
      </c>
      <c r="I122" s="9" t="str">
        <f t="shared" si="3"/>
        <v>Đạt</v>
      </c>
    </row>
    <row r="123" spans="1:9" s="10" customFormat="1" x14ac:dyDescent="0.25">
      <c r="A123" s="5">
        <f>SUBTOTAL(103,$C$10:C123)</f>
        <v>114</v>
      </c>
      <c r="B123" s="9">
        <v>114</v>
      </c>
      <c r="C123" s="6" t="s">
        <v>132</v>
      </c>
      <c r="D123" s="7">
        <v>30635</v>
      </c>
      <c r="E123" s="14" t="s">
        <v>129</v>
      </c>
      <c r="F123" s="9">
        <v>100</v>
      </c>
      <c r="G123" s="9"/>
      <c r="H123" s="9">
        <f t="shared" si="2"/>
        <v>100</v>
      </c>
      <c r="I123" s="9" t="str">
        <f t="shared" si="3"/>
        <v>Đạt</v>
      </c>
    </row>
    <row r="124" spans="1:9" s="10" customFormat="1" x14ac:dyDescent="0.25">
      <c r="A124" s="5">
        <f>SUBTOTAL(103,$C$10:C124)</f>
        <v>115</v>
      </c>
      <c r="B124" s="9">
        <v>115</v>
      </c>
      <c r="C124" s="6" t="s">
        <v>133</v>
      </c>
      <c r="D124" s="7">
        <v>29441</v>
      </c>
      <c r="E124" s="14" t="s">
        <v>129</v>
      </c>
      <c r="F124" s="9">
        <v>100</v>
      </c>
      <c r="G124" s="9">
        <v>1</v>
      </c>
      <c r="H124" s="9">
        <f t="shared" si="2"/>
        <v>101</v>
      </c>
      <c r="I124" s="9" t="str">
        <f t="shared" si="3"/>
        <v>Đạt</v>
      </c>
    </row>
    <row r="125" spans="1:9" s="10" customFormat="1" x14ac:dyDescent="0.25">
      <c r="A125" s="5">
        <f>SUBTOTAL(103,$C$10:C125)</f>
        <v>116</v>
      </c>
      <c r="B125" s="9">
        <v>116</v>
      </c>
      <c r="C125" s="6" t="s">
        <v>134</v>
      </c>
      <c r="D125" s="7">
        <v>29665</v>
      </c>
      <c r="E125" s="14" t="s">
        <v>129</v>
      </c>
      <c r="F125" s="9">
        <v>100</v>
      </c>
      <c r="G125" s="9">
        <v>3</v>
      </c>
      <c r="H125" s="9">
        <f t="shared" si="2"/>
        <v>103</v>
      </c>
      <c r="I125" s="9" t="str">
        <f t="shared" si="3"/>
        <v>Đạt</v>
      </c>
    </row>
    <row r="126" spans="1:9" s="10" customFormat="1" x14ac:dyDescent="0.25">
      <c r="A126" s="5">
        <f>SUBTOTAL(103,$C$10:C126)</f>
        <v>117</v>
      </c>
      <c r="B126" s="9">
        <v>117</v>
      </c>
      <c r="C126" s="6" t="s">
        <v>135</v>
      </c>
      <c r="D126" s="7">
        <v>31251</v>
      </c>
      <c r="E126" s="14" t="s">
        <v>129</v>
      </c>
      <c r="F126" s="9">
        <v>100</v>
      </c>
      <c r="G126" s="9">
        <v>3</v>
      </c>
      <c r="H126" s="9">
        <f t="shared" si="2"/>
        <v>103</v>
      </c>
      <c r="I126" s="9" t="str">
        <f t="shared" si="3"/>
        <v>Đạt</v>
      </c>
    </row>
    <row r="127" spans="1:9" s="10" customFormat="1" x14ac:dyDescent="0.25">
      <c r="A127" s="5">
        <f>SUBTOTAL(103,$C$10:C127)</f>
        <v>118</v>
      </c>
      <c r="B127" s="9">
        <v>118</v>
      </c>
      <c r="C127" s="6" t="s">
        <v>136</v>
      </c>
      <c r="D127" s="7">
        <v>30769</v>
      </c>
      <c r="E127" s="14" t="s">
        <v>129</v>
      </c>
      <c r="F127" s="9">
        <v>100</v>
      </c>
      <c r="G127" s="9"/>
      <c r="H127" s="9">
        <f t="shared" si="2"/>
        <v>100</v>
      </c>
      <c r="I127" s="9" t="str">
        <f t="shared" si="3"/>
        <v>Đạt</v>
      </c>
    </row>
    <row r="128" spans="1:9" s="10" customFormat="1" x14ac:dyDescent="0.25">
      <c r="A128" s="5">
        <f>SUBTOTAL(103,$C$10:C128)</f>
        <v>119</v>
      </c>
      <c r="B128" s="9">
        <v>119</v>
      </c>
      <c r="C128" s="6" t="s">
        <v>137</v>
      </c>
      <c r="D128" s="7">
        <v>30708</v>
      </c>
      <c r="E128" s="14" t="s">
        <v>129</v>
      </c>
      <c r="F128" s="9">
        <v>100</v>
      </c>
      <c r="G128" s="9">
        <v>1</v>
      </c>
      <c r="H128" s="9">
        <f t="shared" si="2"/>
        <v>101</v>
      </c>
      <c r="I128" s="9" t="str">
        <f t="shared" si="3"/>
        <v>Đạt</v>
      </c>
    </row>
    <row r="129" spans="1:9" s="10" customFormat="1" x14ac:dyDescent="0.25">
      <c r="A129" s="5">
        <f>SUBTOTAL(103,$C$10:C129)</f>
        <v>120</v>
      </c>
      <c r="B129" s="9">
        <v>120</v>
      </c>
      <c r="C129" s="6" t="s">
        <v>138</v>
      </c>
      <c r="D129" s="7">
        <v>30011</v>
      </c>
      <c r="E129" s="14" t="s">
        <v>129</v>
      </c>
      <c r="F129" s="9">
        <v>100</v>
      </c>
      <c r="G129" s="9">
        <v>1</v>
      </c>
      <c r="H129" s="9">
        <f t="shared" si="2"/>
        <v>101</v>
      </c>
      <c r="I129" s="9" t="str">
        <f t="shared" si="3"/>
        <v>Đạt</v>
      </c>
    </row>
    <row r="130" spans="1:9" s="10" customFormat="1" x14ac:dyDescent="0.25">
      <c r="A130" s="5">
        <f>SUBTOTAL(103,$C$10:C130)</f>
        <v>121</v>
      </c>
      <c r="B130" s="9">
        <v>121</v>
      </c>
      <c r="C130" s="6" t="s">
        <v>139</v>
      </c>
      <c r="D130" s="7">
        <v>29639</v>
      </c>
      <c r="E130" s="14" t="s">
        <v>129</v>
      </c>
      <c r="F130" s="9">
        <v>100</v>
      </c>
      <c r="G130" s="9">
        <v>2</v>
      </c>
      <c r="H130" s="9">
        <f t="shared" si="2"/>
        <v>102</v>
      </c>
      <c r="I130" s="9" t="str">
        <f t="shared" si="3"/>
        <v>Đạt</v>
      </c>
    </row>
    <row r="131" spans="1:9" s="1" customFormat="1" x14ac:dyDescent="0.25">
      <c r="A131" s="5">
        <f>SUBTOTAL(103,$C$10:C131)</f>
        <v>122</v>
      </c>
      <c r="B131" s="9">
        <v>122</v>
      </c>
      <c r="C131" s="6" t="s">
        <v>140</v>
      </c>
      <c r="D131" s="7">
        <v>30016</v>
      </c>
      <c r="E131" s="14" t="s">
        <v>129</v>
      </c>
      <c r="F131" s="9">
        <v>100</v>
      </c>
      <c r="G131" s="9">
        <v>2</v>
      </c>
      <c r="H131" s="9">
        <f t="shared" si="2"/>
        <v>102</v>
      </c>
      <c r="I131" s="9" t="str">
        <f t="shared" si="3"/>
        <v>Đạt</v>
      </c>
    </row>
    <row r="132" spans="1:9" s="13" customFormat="1" x14ac:dyDescent="0.25">
      <c r="A132" s="5">
        <f>SUBTOTAL(103,$C$10:C132)</f>
        <v>123</v>
      </c>
      <c r="B132" s="9">
        <v>123</v>
      </c>
      <c r="C132" s="6" t="s">
        <v>141</v>
      </c>
      <c r="D132" s="7">
        <v>24977</v>
      </c>
      <c r="E132" s="14" t="s">
        <v>127</v>
      </c>
      <c r="F132" s="9">
        <v>100</v>
      </c>
      <c r="G132" s="9">
        <v>3</v>
      </c>
      <c r="H132" s="9">
        <f t="shared" si="2"/>
        <v>103</v>
      </c>
      <c r="I132" s="9" t="str">
        <f t="shared" si="3"/>
        <v>Đạt</v>
      </c>
    </row>
    <row r="133" spans="1:9" s="13" customFormat="1" x14ac:dyDescent="0.25">
      <c r="A133" s="5">
        <f>SUBTOTAL(103,$C$10:C133)</f>
        <v>124</v>
      </c>
      <c r="B133" s="9">
        <v>124</v>
      </c>
      <c r="C133" s="6" t="s">
        <v>142</v>
      </c>
      <c r="D133" s="7">
        <v>28661</v>
      </c>
      <c r="E133" s="14" t="s">
        <v>127</v>
      </c>
      <c r="F133" s="9">
        <v>100</v>
      </c>
      <c r="G133" s="9">
        <v>3</v>
      </c>
      <c r="H133" s="9">
        <f t="shared" si="2"/>
        <v>103</v>
      </c>
      <c r="I133" s="9" t="str">
        <f t="shared" si="3"/>
        <v>Đạt</v>
      </c>
    </row>
    <row r="134" spans="1:9" s="13" customFormat="1" x14ac:dyDescent="0.25">
      <c r="A134" s="5">
        <f>SUBTOTAL(103,$C$10:C134)</f>
        <v>125</v>
      </c>
      <c r="B134" s="9">
        <v>125</v>
      </c>
      <c r="C134" s="6" t="s">
        <v>143</v>
      </c>
      <c r="D134" s="7">
        <v>30783</v>
      </c>
      <c r="E134" s="14" t="s">
        <v>127</v>
      </c>
      <c r="F134" s="9">
        <v>100</v>
      </c>
      <c r="G134" s="9">
        <v>3</v>
      </c>
      <c r="H134" s="9">
        <f t="shared" si="2"/>
        <v>103</v>
      </c>
      <c r="I134" s="9" t="str">
        <f t="shared" si="3"/>
        <v>Đạt</v>
      </c>
    </row>
    <row r="135" spans="1:9" s="13" customFormat="1" x14ac:dyDescent="0.25">
      <c r="A135" s="5">
        <f>SUBTOTAL(103,$C$10:C135)</f>
        <v>126</v>
      </c>
      <c r="B135" s="9">
        <v>126</v>
      </c>
      <c r="C135" s="6" t="s">
        <v>144</v>
      </c>
      <c r="D135" s="7">
        <v>28390</v>
      </c>
      <c r="E135" s="14" t="s">
        <v>127</v>
      </c>
      <c r="F135" s="9">
        <v>100</v>
      </c>
      <c r="G135" s="9">
        <v>1</v>
      </c>
      <c r="H135" s="9">
        <f t="shared" si="2"/>
        <v>101</v>
      </c>
      <c r="I135" s="9" t="str">
        <f t="shared" si="3"/>
        <v>Đạt</v>
      </c>
    </row>
    <row r="136" spans="1:9" s="13" customFormat="1" x14ac:dyDescent="0.25">
      <c r="A136" s="5">
        <f>SUBTOTAL(103,$C$10:C136)</f>
        <v>127</v>
      </c>
      <c r="B136" s="9">
        <v>127</v>
      </c>
      <c r="C136" s="6" t="s">
        <v>145</v>
      </c>
      <c r="D136" s="7">
        <v>29602</v>
      </c>
      <c r="E136" s="14" t="s">
        <v>127</v>
      </c>
      <c r="F136" s="9">
        <v>100</v>
      </c>
      <c r="G136" s="9"/>
      <c r="H136" s="9">
        <f t="shared" si="2"/>
        <v>100</v>
      </c>
      <c r="I136" s="9" t="str">
        <f t="shared" si="3"/>
        <v>Đạt</v>
      </c>
    </row>
    <row r="137" spans="1:9" s="10" customFormat="1" x14ac:dyDescent="0.25">
      <c r="A137" s="5">
        <f>SUBTOTAL(103,$C$10:C137)</f>
        <v>128</v>
      </c>
      <c r="B137" s="9">
        <v>128</v>
      </c>
      <c r="C137" s="6" t="s">
        <v>146</v>
      </c>
      <c r="D137" s="7">
        <v>30671</v>
      </c>
      <c r="E137" s="14" t="s">
        <v>127</v>
      </c>
      <c r="F137" s="9">
        <v>100</v>
      </c>
      <c r="G137" s="9">
        <v>2</v>
      </c>
      <c r="H137" s="9">
        <f t="shared" si="2"/>
        <v>102</v>
      </c>
      <c r="I137" s="9" t="str">
        <f t="shared" si="3"/>
        <v>Đạt</v>
      </c>
    </row>
    <row r="138" spans="1:9" s="10" customFormat="1" x14ac:dyDescent="0.25">
      <c r="A138" s="5">
        <f>SUBTOTAL(103,$C$10:C138)</f>
        <v>129</v>
      </c>
      <c r="B138" s="9">
        <v>129</v>
      </c>
      <c r="C138" s="6" t="s">
        <v>147</v>
      </c>
      <c r="D138" s="7">
        <v>31008</v>
      </c>
      <c r="E138" s="14" t="s">
        <v>127</v>
      </c>
      <c r="F138" s="9">
        <v>100</v>
      </c>
      <c r="G138" s="9"/>
      <c r="H138" s="9">
        <f t="shared" ref="H138:H201" si="4">F138+G138</f>
        <v>100</v>
      </c>
      <c r="I138" s="9" t="str">
        <f t="shared" ref="I138:I201" si="5">IF(F138=100,"Đạt","Không đạt")</f>
        <v>Đạt</v>
      </c>
    </row>
    <row r="139" spans="1:9" s="10" customFormat="1" x14ac:dyDescent="0.25">
      <c r="A139" s="5">
        <f>SUBTOTAL(103,$C$10:C139)</f>
        <v>130</v>
      </c>
      <c r="B139" s="9">
        <v>130</v>
      </c>
      <c r="C139" s="6" t="s">
        <v>148</v>
      </c>
      <c r="D139" s="7">
        <v>29191</v>
      </c>
      <c r="E139" s="14" t="s">
        <v>127</v>
      </c>
      <c r="F139" s="9">
        <v>100</v>
      </c>
      <c r="G139" s="9">
        <v>1</v>
      </c>
      <c r="H139" s="9">
        <f t="shared" si="4"/>
        <v>101</v>
      </c>
      <c r="I139" s="9" t="str">
        <f t="shared" si="5"/>
        <v>Đạt</v>
      </c>
    </row>
    <row r="140" spans="1:9" s="10" customFormat="1" x14ac:dyDescent="0.25">
      <c r="A140" s="5">
        <f>SUBTOTAL(103,$C$10:C140)</f>
        <v>131</v>
      </c>
      <c r="B140" s="9">
        <v>131</v>
      </c>
      <c r="C140" s="6" t="s">
        <v>149</v>
      </c>
      <c r="D140" s="7">
        <v>29519</v>
      </c>
      <c r="E140" s="14" t="s">
        <v>127</v>
      </c>
      <c r="F140" s="9">
        <v>100</v>
      </c>
      <c r="G140" s="9">
        <v>1</v>
      </c>
      <c r="H140" s="9">
        <f t="shared" si="4"/>
        <v>101</v>
      </c>
      <c r="I140" s="9" t="str">
        <f t="shared" si="5"/>
        <v>Đạt</v>
      </c>
    </row>
    <row r="141" spans="1:9" s="13" customFormat="1" x14ac:dyDescent="0.25">
      <c r="A141" s="5">
        <f>SUBTOTAL(103,$C$10:C141)</f>
        <v>132</v>
      </c>
      <c r="B141" s="9">
        <v>132</v>
      </c>
      <c r="C141" s="6" t="s">
        <v>150</v>
      </c>
      <c r="D141" s="7">
        <v>31038</v>
      </c>
      <c r="E141" s="14" t="s">
        <v>127</v>
      </c>
      <c r="F141" s="9">
        <v>100</v>
      </c>
      <c r="G141" s="9"/>
      <c r="H141" s="9">
        <f t="shared" si="4"/>
        <v>100</v>
      </c>
      <c r="I141" s="9" t="str">
        <f t="shared" si="5"/>
        <v>Đạt</v>
      </c>
    </row>
    <row r="142" spans="1:9" s="13" customFormat="1" x14ac:dyDescent="0.25">
      <c r="A142" s="5">
        <f>SUBTOTAL(103,$C$10:C142)</f>
        <v>133</v>
      </c>
      <c r="B142" s="9">
        <v>133</v>
      </c>
      <c r="C142" s="6" t="s">
        <v>151</v>
      </c>
      <c r="D142" s="7">
        <v>29204</v>
      </c>
      <c r="E142" s="14" t="s">
        <v>127</v>
      </c>
      <c r="F142" s="9">
        <v>100</v>
      </c>
      <c r="G142" s="9">
        <v>2</v>
      </c>
      <c r="H142" s="9">
        <f t="shared" si="4"/>
        <v>102</v>
      </c>
      <c r="I142" s="9" t="str">
        <f t="shared" si="5"/>
        <v>Đạt</v>
      </c>
    </row>
    <row r="143" spans="1:9" s="13" customFormat="1" x14ac:dyDescent="0.25">
      <c r="A143" s="5">
        <f>SUBTOTAL(103,$C$10:C143)</f>
        <v>134</v>
      </c>
      <c r="B143" s="9">
        <v>134</v>
      </c>
      <c r="C143" s="6" t="s">
        <v>152</v>
      </c>
      <c r="D143" s="7">
        <v>26605</v>
      </c>
      <c r="E143" s="14" t="s">
        <v>127</v>
      </c>
      <c r="F143" s="9">
        <v>100</v>
      </c>
      <c r="G143" s="9">
        <v>1</v>
      </c>
      <c r="H143" s="9">
        <f t="shared" si="4"/>
        <v>101</v>
      </c>
      <c r="I143" s="9" t="str">
        <f t="shared" si="5"/>
        <v>Đạt</v>
      </c>
    </row>
    <row r="144" spans="1:9" s="13" customFormat="1" x14ac:dyDescent="0.25">
      <c r="A144" s="5">
        <f>SUBTOTAL(103,$C$10:C144)</f>
        <v>135</v>
      </c>
      <c r="B144" s="9">
        <v>135</v>
      </c>
      <c r="C144" s="6" t="s">
        <v>153</v>
      </c>
      <c r="D144" s="7">
        <v>29541</v>
      </c>
      <c r="E144" s="14" t="s">
        <v>127</v>
      </c>
      <c r="F144" s="9">
        <v>100</v>
      </c>
      <c r="G144" s="9"/>
      <c r="H144" s="9">
        <f t="shared" si="4"/>
        <v>100</v>
      </c>
      <c r="I144" s="9" t="str">
        <f t="shared" si="5"/>
        <v>Đạt</v>
      </c>
    </row>
    <row r="145" spans="1:9" s="13" customFormat="1" x14ac:dyDescent="0.25">
      <c r="A145" s="5">
        <f>SUBTOTAL(103,$C$10:C145)</f>
        <v>136</v>
      </c>
      <c r="B145" s="9">
        <v>136</v>
      </c>
      <c r="C145" s="6" t="s">
        <v>154</v>
      </c>
      <c r="D145" s="7">
        <v>25998</v>
      </c>
      <c r="E145" s="14" t="s">
        <v>127</v>
      </c>
      <c r="F145" s="9">
        <v>100</v>
      </c>
      <c r="G145" s="9"/>
      <c r="H145" s="9">
        <f t="shared" si="4"/>
        <v>100</v>
      </c>
      <c r="I145" s="9" t="str">
        <f t="shared" si="5"/>
        <v>Đạt</v>
      </c>
    </row>
    <row r="146" spans="1:9" s="13" customFormat="1" x14ac:dyDescent="0.25">
      <c r="A146" s="5">
        <f>SUBTOTAL(103,$C$10:C146)</f>
        <v>137</v>
      </c>
      <c r="B146" s="9">
        <v>137</v>
      </c>
      <c r="C146" s="6" t="s">
        <v>155</v>
      </c>
      <c r="D146" s="7">
        <v>30532</v>
      </c>
      <c r="E146" s="14" t="s">
        <v>127</v>
      </c>
      <c r="F146" s="9">
        <v>100</v>
      </c>
      <c r="G146" s="9">
        <v>1</v>
      </c>
      <c r="H146" s="9">
        <f t="shared" si="4"/>
        <v>101</v>
      </c>
      <c r="I146" s="9" t="str">
        <f t="shared" si="5"/>
        <v>Đạt</v>
      </c>
    </row>
    <row r="147" spans="1:9" s="13" customFormat="1" x14ac:dyDescent="0.25">
      <c r="A147" s="5">
        <f>SUBTOTAL(103,$C$10:C147)</f>
        <v>138</v>
      </c>
      <c r="B147" s="9">
        <v>138</v>
      </c>
      <c r="C147" s="6" t="s">
        <v>156</v>
      </c>
      <c r="D147" s="7">
        <v>30656</v>
      </c>
      <c r="E147" s="14" t="s">
        <v>127</v>
      </c>
      <c r="F147" s="9">
        <v>100</v>
      </c>
      <c r="G147" s="9">
        <v>1</v>
      </c>
      <c r="H147" s="9">
        <f t="shared" si="4"/>
        <v>101</v>
      </c>
      <c r="I147" s="9" t="str">
        <f t="shared" si="5"/>
        <v>Đạt</v>
      </c>
    </row>
    <row r="148" spans="1:9" s="13" customFormat="1" x14ac:dyDescent="0.25">
      <c r="A148" s="5">
        <f>SUBTOTAL(103,$C$10:C148)</f>
        <v>139</v>
      </c>
      <c r="B148" s="9">
        <v>139</v>
      </c>
      <c r="C148" s="6" t="s">
        <v>157</v>
      </c>
      <c r="D148" s="7">
        <v>30140</v>
      </c>
      <c r="E148" s="14" t="s">
        <v>127</v>
      </c>
      <c r="F148" s="9">
        <v>100</v>
      </c>
      <c r="G148" s="9">
        <v>4</v>
      </c>
      <c r="H148" s="9">
        <f t="shared" si="4"/>
        <v>104</v>
      </c>
      <c r="I148" s="9" t="str">
        <f t="shared" si="5"/>
        <v>Đạt</v>
      </c>
    </row>
    <row r="149" spans="1:9" s="13" customFormat="1" x14ac:dyDescent="0.25">
      <c r="A149" s="5">
        <f>SUBTOTAL(103,$C$10:C149)</f>
        <v>140</v>
      </c>
      <c r="B149" s="9">
        <v>140</v>
      </c>
      <c r="C149" s="6" t="s">
        <v>158</v>
      </c>
      <c r="D149" s="7">
        <v>29903</v>
      </c>
      <c r="E149" s="14" t="s">
        <v>127</v>
      </c>
      <c r="F149" s="9">
        <v>100</v>
      </c>
      <c r="G149" s="9">
        <v>2</v>
      </c>
      <c r="H149" s="9">
        <f t="shared" si="4"/>
        <v>102</v>
      </c>
      <c r="I149" s="9" t="str">
        <f t="shared" si="5"/>
        <v>Đạt</v>
      </c>
    </row>
    <row r="150" spans="1:9" s="13" customFormat="1" x14ac:dyDescent="0.25">
      <c r="A150" s="5">
        <f>SUBTOTAL(103,$C$10:C150)</f>
        <v>141</v>
      </c>
      <c r="B150" s="9">
        <v>141</v>
      </c>
      <c r="C150" s="6" t="s">
        <v>159</v>
      </c>
      <c r="D150" s="7">
        <v>30574</v>
      </c>
      <c r="E150" s="14" t="s">
        <v>127</v>
      </c>
      <c r="F150" s="9">
        <v>100</v>
      </c>
      <c r="G150" s="9">
        <v>3</v>
      </c>
      <c r="H150" s="9">
        <f t="shared" si="4"/>
        <v>103</v>
      </c>
      <c r="I150" s="9" t="str">
        <f t="shared" si="5"/>
        <v>Đạt</v>
      </c>
    </row>
    <row r="151" spans="1:9" s="13" customFormat="1" x14ac:dyDescent="0.25">
      <c r="A151" s="5">
        <f>SUBTOTAL(103,$C$10:C151)</f>
        <v>142</v>
      </c>
      <c r="B151" s="9">
        <v>142</v>
      </c>
      <c r="C151" s="6" t="s">
        <v>160</v>
      </c>
      <c r="D151" s="7">
        <v>33418</v>
      </c>
      <c r="E151" s="14" t="s">
        <v>127</v>
      </c>
      <c r="F151" s="9">
        <v>100</v>
      </c>
      <c r="G151" s="9"/>
      <c r="H151" s="9">
        <f t="shared" si="4"/>
        <v>100</v>
      </c>
      <c r="I151" s="9" t="str">
        <f t="shared" si="5"/>
        <v>Đạt</v>
      </c>
    </row>
    <row r="152" spans="1:9" s="10" customFormat="1" x14ac:dyDescent="0.25">
      <c r="A152" s="5">
        <f>SUBTOTAL(103,$C$10:C152)</f>
        <v>143</v>
      </c>
      <c r="B152" s="9">
        <v>143</v>
      </c>
      <c r="C152" s="6" t="s">
        <v>161</v>
      </c>
      <c r="D152" s="7">
        <v>29525</v>
      </c>
      <c r="E152" s="14" t="s">
        <v>127</v>
      </c>
      <c r="F152" s="9">
        <v>100</v>
      </c>
      <c r="G152" s="9">
        <v>3</v>
      </c>
      <c r="H152" s="9">
        <f t="shared" si="4"/>
        <v>103</v>
      </c>
      <c r="I152" s="9" t="str">
        <f t="shared" si="5"/>
        <v>Đạt</v>
      </c>
    </row>
    <row r="153" spans="1:9" s="10" customFormat="1" x14ac:dyDescent="0.25">
      <c r="A153" s="5">
        <f>SUBTOTAL(103,$C$10:C153)</f>
        <v>144</v>
      </c>
      <c r="B153" s="9">
        <v>144</v>
      </c>
      <c r="C153" s="6" t="s">
        <v>162</v>
      </c>
      <c r="D153" s="7">
        <v>24953</v>
      </c>
      <c r="E153" s="14" t="s">
        <v>127</v>
      </c>
      <c r="F153" s="9">
        <v>100</v>
      </c>
      <c r="G153" s="9">
        <v>1</v>
      </c>
      <c r="H153" s="9">
        <f t="shared" si="4"/>
        <v>101</v>
      </c>
      <c r="I153" s="9" t="str">
        <f t="shared" si="5"/>
        <v>Đạt</v>
      </c>
    </row>
    <row r="154" spans="1:9" s="10" customFormat="1" x14ac:dyDescent="0.25">
      <c r="A154" s="5">
        <f>SUBTOTAL(103,$C$10:C154)</f>
        <v>145</v>
      </c>
      <c r="B154" s="9">
        <v>145</v>
      </c>
      <c r="C154" s="6" t="s">
        <v>163</v>
      </c>
      <c r="D154" s="7">
        <v>29945</v>
      </c>
      <c r="E154" s="14" t="s">
        <v>127</v>
      </c>
      <c r="F154" s="9">
        <v>100</v>
      </c>
      <c r="G154" s="9">
        <v>3</v>
      </c>
      <c r="H154" s="9">
        <f t="shared" si="4"/>
        <v>103</v>
      </c>
      <c r="I154" s="9" t="str">
        <f t="shared" si="5"/>
        <v>Đạt</v>
      </c>
    </row>
    <row r="155" spans="1:9" s="10" customFormat="1" x14ac:dyDescent="0.25">
      <c r="A155" s="5">
        <f>SUBTOTAL(103,$C$10:C155)</f>
        <v>146</v>
      </c>
      <c r="B155" s="9">
        <v>146</v>
      </c>
      <c r="C155" s="6" t="s">
        <v>164</v>
      </c>
      <c r="D155" s="7">
        <v>30142</v>
      </c>
      <c r="E155" s="14" t="s">
        <v>127</v>
      </c>
      <c r="F155" s="9">
        <v>100</v>
      </c>
      <c r="G155" s="9">
        <v>1</v>
      </c>
      <c r="H155" s="9">
        <f t="shared" si="4"/>
        <v>101</v>
      </c>
      <c r="I155" s="9" t="str">
        <f t="shared" si="5"/>
        <v>Đạt</v>
      </c>
    </row>
    <row r="156" spans="1:9" s="10" customFormat="1" x14ac:dyDescent="0.25">
      <c r="A156" s="5">
        <f>SUBTOTAL(103,$C$10:C156)</f>
        <v>147</v>
      </c>
      <c r="B156" s="9">
        <v>147</v>
      </c>
      <c r="C156" s="6" t="s">
        <v>165</v>
      </c>
      <c r="D156" s="7">
        <v>28379</v>
      </c>
      <c r="E156" s="14" t="s">
        <v>127</v>
      </c>
      <c r="F156" s="9">
        <v>100</v>
      </c>
      <c r="G156" s="9">
        <v>3</v>
      </c>
      <c r="H156" s="9">
        <f t="shared" si="4"/>
        <v>103</v>
      </c>
      <c r="I156" s="9" t="str">
        <f t="shared" si="5"/>
        <v>Đạt</v>
      </c>
    </row>
    <row r="157" spans="1:9" s="10" customFormat="1" x14ac:dyDescent="0.25">
      <c r="A157" s="5">
        <f>SUBTOTAL(103,$C$10:C157)</f>
        <v>148</v>
      </c>
      <c r="B157" s="9">
        <v>148</v>
      </c>
      <c r="C157" s="6" t="s">
        <v>166</v>
      </c>
      <c r="D157" s="7">
        <v>30211</v>
      </c>
      <c r="E157" s="14" t="s">
        <v>127</v>
      </c>
      <c r="F157" s="9">
        <v>100</v>
      </c>
      <c r="G157" s="9">
        <v>2</v>
      </c>
      <c r="H157" s="9">
        <f t="shared" si="4"/>
        <v>102</v>
      </c>
      <c r="I157" s="9" t="str">
        <f t="shared" si="5"/>
        <v>Đạt</v>
      </c>
    </row>
    <row r="158" spans="1:9" s="10" customFormat="1" x14ac:dyDescent="0.25">
      <c r="A158" s="5">
        <f>SUBTOTAL(103,$C$10:C158)</f>
        <v>149</v>
      </c>
      <c r="B158" s="9">
        <v>149</v>
      </c>
      <c r="C158" s="6" t="s">
        <v>167</v>
      </c>
      <c r="D158" s="7">
        <v>30835</v>
      </c>
      <c r="E158" s="14" t="s">
        <v>127</v>
      </c>
      <c r="F158" s="9">
        <v>100</v>
      </c>
      <c r="G158" s="9">
        <v>4</v>
      </c>
      <c r="H158" s="9">
        <f t="shared" si="4"/>
        <v>104</v>
      </c>
      <c r="I158" s="9" t="str">
        <f t="shared" si="5"/>
        <v>Đạt</v>
      </c>
    </row>
    <row r="159" spans="1:9" s="10" customFormat="1" x14ac:dyDescent="0.25">
      <c r="A159" s="5">
        <f>SUBTOTAL(103,$C$10:C159)</f>
        <v>150</v>
      </c>
      <c r="B159" s="9">
        <v>150</v>
      </c>
      <c r="C159" s="6" t="s">
        <v>168</v>
      </c>
      <c r="D159" s="7">
        <v>32349</v>
      </c>
      <c r="E159" s="14" t="s">
        <v>127</v>
      </c>
      <c r="F159" s="9">
        <v>100</v>
      </c>
      <c r="G159" s="9"/>
      <c r="H159" s="9">
        <f t="shared" si="4"/>
        <v>100</v>
      </c>
      <c r="I159" s="9" t="str">
        <f t="shared" si="5"/>
        <v>Đạt</v>
      </c>
    </row>
    <row r="160" spans="1:9" s="10" customFormat="1" x14ac:dyDescent="0.25">
      <c r="A160" s="5">
        <f>SUBTOTAL(103,$C$10:C160)</f>
        <v>151</v>
      </c>
      <c r="B160" s="9">
        <v>151</v>
      </c>
      <c r="C160" s="6" t="s">
        <v>169</v>
      </c>
      <c r="D160" s="7">
        <v>32912</v>
      </c>
      <c r="E160" s="14" t="s">
        <v>127</v>
      </c>
      <c r="F160" s="9">
        <v>100</v>
      </c>
      <c r="G160" s="9">
        <v>1</v>
      </c>
      <c r="H160" s="9">
        <f t="shared" si="4"/>
        <v>101</v>
      </c>
      <c r="I160" s="9" t="str">
        <f t="shared" si="5"/>
        <v>Đạt</v>
      </c>
    </row>
    <row r="161" spans="1:9" s="10" customFormat="1" x14ac:dyDescent="0.25">
      <c r="A161" s="5">
        <f>SUBTOTAL(103,$C$10:C161)</f>
        <v>152</v>
      </c>
      <c r="B161" s="9">
        <v>152</v>
      </c>
      <c r="C161" s="6" t="s">
        <v>170</v>
      </c>
      <c r="D161" s="7">
        <v>31100</v>
      </c>
      <c r="E161" s="14" t="s">
        <v>127</v>
      </c>
      <c r="F161" s="9">
        <v>100</v>
      </c>
      <c r="G161" s="9"/>
      <c r="H161" s="9">
        <f t="shared" si="4"/>
        <v>100</v>
      </c>
      <c r="I161" s="9" t="str">
        <f t="shared" si="5"/>
        <v>Đạt</v>
      </c>
    </row>
    <row r="162" spans="1:9" s="10" customFormat="1" x14ac:dyDescent="0.25">
      <c r="A162" s="5">
        <f>SUBTOTAL(103,$C$10:C162)</f>
        <v>153</v>
      </c>
      <c r="B162" s="9">
        <v>153</v>
      </c>
      <c r="C162" s="6" t="s">
        <v>171</v>
      </c>
      <c r="D162" s="7">
        <v>23801</v>
      </c>
      <c r="E162" s="14" t="s">
        <v>172</v>
      </c>
      <c r="F162" s="9">
        <v>100</v>
      </c>
      <c r="G162" s="9">
        <v>2</v>
      </c>
      <c r="H162" s="9">
        <f t="shared" si="4"/>
        <v>102</v>
      </c>
      <c r="I162" s="9" t="str">
        <f t="shared" si="5"/>
        <v>Đạt</v>
      </c>
    </row>
    <row r="163" spans="1:9" s="10" customFormat="1" x14ac:dyDescent="0.25">
      <c r="A163" s="5">
        <f>SUBTOTAL(103,$C$10:C163)</f>
        <v>154</v>
      </c>
      <c r="B163" s="9">
        <v>154</v>
      </c>
      <c r="C163" s="6" t="s">
        <v>173</v>
      </c>
      <c r="D163" s="7">
        <v>31551</v>
      </c>
      <c r="E163" s="14" t="s">
        <v>172</v>
      </c>
      <c r="F163" s="9">
        <v>100</v>
      </c>
      <c r="G163" s="9">
        <v>1</v>
      </c>
      <c r="H163" s="9">
        <f t="shared" si="4"/>
        <v>101</v>
      </c>
      <c r="I163" s="9" t="str">
        <f t="shared" si="5"/>
        <v>Đạt</v>
      </c>
    </row>
    <row r="164" spans="1:9" s="10" customFormat="1" x14ac:dyDescent="0.25">
      <c r="A164" s="5">
        <f>SUBTOTAL(103,$C$10:C164)</f>
        <v>155</v>
      </c>
      <c r="B164" s="9">
        <v>155</v>
      </c>
      <c r="C164" s="6" t="s">
        <v>174</v>
      </c>
      <c r="D164" s="7">
        <v>30089</v>
      </c>
      <c r="E164" s="14" t="s">
        <v>172</v>
      </c>
      <c r="F164" s="9">
        <v>100</v>
      </c>
      <c r="G164" s="9">
        <v>1</v>
      </c>
      <c r="H164" s="9">
        <f t="shared" si="4"/>
        <v>101</v>
      </c>
      <c r="I164" s="9" t="str">
        <f t="shared" si="5"/>
        <v>Đạt</v>
      </c>
    </row>
    <row r="165" spans="1:9" s="10" customFormat="1" x14ac:dyDescent="0.25">
      <c r="A165" s="5">
        <f>SUBTOTAL(103,$C$10:C165)</f>
        <v>156</v>
      </c>
      <c r="B165" s="9">
        <v>156</v>
      </c>
      <c r="C165" s="6" t="s">
        <v>54</v>
      </c>
      <c r="D165" s="7">
        <v>30229</v>
      </c>
      <c r="E165" s="14" t="s">
        <v>172</v>
      </c>
      <c r="F165" s="9">
        <v>100</v>
      </c>
      <c r="G165" s="9">
        <v>2</v>
      </c>
      <c r="H165" s="9">
        <f t="shared" si="4"/>
        <v>102</v>
      </c>
      <c r="I165" s="9" t="str">
        <f t="shared" si="5"/>
        <v>Đạt</v>
      </c>
    </row>
    <row r="166" spans="1:9" s="10" customFormat="1" x14ac:dyDescent="0.25">
      <c r="A166" s="5">
        <f>SUBTOTAL(103,$C$10:C166)</f>
        <v>157</v>
      </c>
      <c r="B166" s="9">
        <v>157</v>
      </c>
      <c r="C166" s="6" t="s">
        <v>175</v>
      </c>
      <c r="D166" s="7">
        <v>31340</v>
      </c>
      <c r="E166" s="14" t="s">
        <v>172</v>
      </c>
      <c r="F166" s="9">
        <v>100</v>
      </c>
      <c r="G166" s="9"/>
      <c r="H166" s="9">
        <f t="shared" si="4"/>
        <v>100</v>
      </c>
      <c r="I166" s="9" t="str">
        <f t="shared" si="5"/>
        <v>Đạt</v>
      </c>
    </row>
    <row r="167" spans="1:9" s="10" customFormat="1" x14ac:dyDescent="0.25">
      <c r="A167" s="5">
        <f>SUBTOTAL(103,$C$10:C167)</f>
        <v>158</v>
      </c>
      <c r="B167" s="9">
        <v>158</v>
      </c>
      <c r="C167" s="6" t="s">
        <v>176</v>
      </c>
      <c r="D167" s="7">
        <v>31177</v>
      </c>
      <c r="E167" s="14" t="s">
        <v>172</v>
      </c>
      <c r="F167" s="9">
        <v>100</v>
      </c>
      <c r="G167" s="9"/>
      <c r="H167" s="9">
        <f t="shared" si="4"/>
        <v>100</v>
      </c>
      <c r="I167" s="9" t="str">
        <f t="shared" si="5"/>
        <v>Đạt</v>
      </c>
    </row>
    <row r="168" spans="1:9" s="1" customFormat="1" x14ac:dyDescent="0.25">
      <c r="A168" s="5">
        <f>SUBTOTAL(103,$C$10:C168)</f>
        <v>159</v>
      </c>
      <c r="B168" s="9">
        <v>159</v>
      </c>
      <c r="C168" s="6" t="s">
        <v>177</v>
      </c>
      <c r="D168" s="7">
        <v>30616</v>
      </c>
      <c r="E168" s="14" t="s">
        <v>172</v>
      </c>
      <c r="F168" s="9">
        <v>100</v>
      </c>
      <c r="G168" s="9">
        <v>2</v>
      </c>
      <c r="H168" s="9">
        <f t="shared" si="4"/>
        <v>102</v>
      </c>
      <c r="I168" s="9" t="str">
        <f t="shared" si="5"/>
        <v>Đạt</v>
      </c>
    </row>
    <row r="169" spans="1:9" s="13" customFormat="1" x14ac:dyDescent="0.25">
      <c r="A169" s="5">
        <f>SUBTOTAL(103,$C$10:C169)</f>
        <v>160</v>
      </c>
      <c r="B169" s="9">
        <v>160</v>
      </c>
      <c r="C169" s="6" t="s">
        <v>178</v>
      </c>
      <c r="D169" s="7">
        <v>30839</v>
      </c>
      <c r="E169" s="14" t="s">
        <v>172</v>
      </c>
      <c r="F169" s="9">
        <v>100</v>
      </c>
      <c r="G169" s="9">
        <v>3</v>
      </c>
      <c r="H169" s="9">
        <f t="shared" si="4"/>
        <v>103</v>
      </c>
      <c r="I169" s="9" t="str">
        <f t="shared" si="5"/>
        <v>Đạt</v>
      </c>
    </row>
    <row r="170" spans="1:9" s="13" customFormat="1" x14ac:dyDescent="0.25">
      <c r="A170" s="5">
        <f>SUBTOTAL(103,$C$10:C170)</f>
        <v>161</v>
      </c>
      <c r="B170" s="9">
        <v>161</v>
      </c>
      <c r="C170" s="6" t="s">
        <v>179</v>
      </c>
      <c r="D170" s="7">
        <v>28022</v>
      </c>
      <c r="E170" s="14" t="s">
        <v>180</v>
      </c>
      <c r="F170" s="9">
        <v>100</v>
      </c>
      <c r="G170" s="9"/>
      <c r="H170" s="9">
        <f t="shared" si="4"/>
        <v>100</v>
      </c>
      <c r="I170" s="9" t="str">
        <f t="shared" si="5"/>
        <v>Đạt</v>
      </c>
    </row>
    <row r="171" spans="1:9" s="10" customFormat="1" x14ac:dyDescent="0.25">
      <c r="A171" s="5">
        <f>SUBTOTAL(103,$C$10:C171)</f>
        <v>162</v>
      </c>
      <c r="B171" s="9">
        <v>162</v>
      </c>
      <c r="C171" s="6" t="s">
        <v>181</v>
      </c>
      <c r="D171" s="7">
        <v>31634</v>
      </c>
      <c r="E171" s="14" t="s">
        <v>180</v>
      </c>
      <c r="F171" s="9">
        <v>100</v>
      </c>
      <c r="G171" s="9">
        <v>2</v>
      </c>
      <c r="H171" s="9">
        <f t="shared" si="4"/>
        <v>102</v>
      </c>
      <c r="I171" s="9" t="str">
        <f t="shared" si="5"/>
        <v>Đạt</v>
      </c>
    </row>
    <row r="172" spans="1:9" s="10" customFormat="1" x14ac:dyDescent="0.25">
      <c r="A172" s="5">
        <f>SUBTOTAL(103,$C$10:C172)</f>
        <v>163</v>
      </c>
      <c r="B172" s="9">
        <v>163</v>
      </c>
      <c r="C172" s="6" t="s">
        <v>182</v>
      </c>
      <c r="D172" s="7">
        <v>30601</v>
      </c>
      <c r="E172" s="14" t="s">
        <v>180</v>
      </c>
      <c r="F172" s="9">
        <v>100</v>
      </c>
      <c r="G172" s="9">
        <v>2</v>
      </c>
      <c r="H172" s="9">
        <f t="shared" si="4"/>
        <v>102</v>
      </c>
      <c r="I172" s="9" t="str">
        <f t="shared" si="5"/>
        <v>Đạt</v>
      </c>
    </row>
    <row r="173" spans="1:9" s="1" customFormat="1" x14ac:dyDescent="0.25">
      <c r="A173" s="5">
        <f>SUBTOTAL(103,$C$10:C173)</f>
        <v>164</v>
      </c>
      <c r="B173" s="9">
        <v>164</v>
      </c>
      <c r="C173" s="6" t="s">
        <v>183</v>
      </c>
      <c r="D173" s="7">
        <v>24429</v>
      </c>
      <c r="E173" s="14" t="s">
        <v>180</v>
      </c>
      <c r="F173" s="9">
        <v>100</v>
      </c>
      <c r="G173" s="9">
        <v>2</v>
      </c>
      <c r="H173" s="9">
        <f t="shared" si="4"/>
        <v>102</v>
      </c>
      <c r="I173" s="9" t="str">
        <f t="shared" si="5"/>
        <v>Đạt</v>
      </c>
    </row>
    <row r="174" spans="1:9" s="13" customFormat="1" x14ac:dyDescent="0.25">
      <c r="A174" s="5">
        <f>SUBTOTAL(103,$C$10:C174)</f>
        <v>165</v>
      </c>
      <c r="B174" s="9">
        <v>165</v>
      </c>
      <c r="C174" s="6" t="s">
        <v>184</v>
      </c>
      <c r="D174" s="7">
        <v>29731</v>
      </c>
      <c r="E174" s="14" t="s">
        <v>180</v>
      </c>
      <c r="F174" s="9">
        <v>100</v>
      </c>
      <c r="G174" s="9">
        <v>3</v>
      </c>
      <c r="H174" s="9">
        <f t="shared" si="4"/>
        <v>103</v>
      </c>
      <c r="I174" s="9" t="str">
        <f t="shared" si="5"/>
        <v>Đạt</v>
      </c>
    </row>
    <row r="175" spans="1:9" s="13" customFormat="1" x14ac:dyDescent="0.25">
      <c r="A175" s="5">
        <f>SUBTOTAL(103,$C$10:C175)</f>
        <v>166</v>
      </c>
      <c r="B175" s="9">
        <v>166</v>
      </c>
      <c r="C175" s="6" t="s">
        <v>185</v>
      </c>
      <c r="D175" s="7">
        <v>30963</v>
      </c>
      <c r="E175" s="14" t="s">
        <v>180</v>
      </c>
      <c r="F175" s="9">
        <v>100</v>
      </c>
      <c r="G175" s="9">
        <v>1</v>
      </c>
      <c r="H175" s="9">
        <f t="shared" si="4"/>
        <v>101</v>
      </c>
      <c r="I175" s="9" t="str">
        <f t="shared" si="5"/>
        <v>Đạt</v>
      </c>
    </row>
    <row r="176" spans="1:9" s="13" customFormat="1" x14ac:dyDescent="0.25">
      <c r="A176" s="5">
        <f>SUBTOTAL(103,$C$10:C176)</f>
        <v>167</v>
      </c>
      <c r="B176" s="9">
        <v>167</v>
      </c>
      <c r="C176" s="6" t="s">
        <v>186</v>
      </c>
      <c r="D176" s="7">
        <v>28894</v>
      </c>
      <c r="E176" s="14" t="s">
        <v>180</v>
      </c>
      <c r="F176" s="9">
        <v>100</v>
      </c>
      <c r="G176" s="9">
        <v>2</v>
      </c>
      <c r="H176" s="9">
        <f t="shared" si="4"/>
        <v>102</v>
      </c>
      <c r="I176" s="9" t="str">
        <f t="shared" si="5"/>
        <v>Đạt</v>
      </c>
    </row>
    <row r="177" spans="1:9" s="13" customFormat="1" x14ac:dyDescent="0.25">
      <c r="A177" s="5">
        <f>SUBTOTAL(103,$C$10:C177)</f>
        <v>168</v>
      </c>
      <c r="B177" s="9">
        <v>168</v>
      </c>
      <c r="C177" s="6" t="s">
        <v>187</v>
      </c>
      <c r="D177" s="7">
        <v>25348</v>
      </c>
      <c r="E177" s="14" t="s">
        <v>188</v>
      </c>
      <c r="F177" s="9">
        <v>100</v>
      </c>
      <c r="G177" s="9"/>
      <c r="H177" s="9">
        <f t="shared" si="4"/>
        <v>100</v>
      </c>
      <c r="I177" s="9" t="str">
        <f t="shared" si="5"/>
        <v>Đạt</v>
      </c>
    </row>
    <row r="178" spans="1:9" s="13" customFormat="1" x14ac:dyDescent="0.25">
      <c r="A178" s="5">
        <f>SUBTOTAL(103,$C$10:C178)</f>
        <v>169</v>
      </c>
      <c r="B178" s="9">
        <v>169</v>
      </c>
      <c r="C178" s="6" t="s">
        <v>189</v>
      </c>
      <c r="D178" s="7">
        <v>30933</v>
      </c>
      <c r="E178" s="14" t="s">
        <v>180</v>
      </c>
      <c r="F178" s="9">
        <v>100</v>
      </c>
      <c r="G178" s="9"/>
      <c r="H178" s="9">
        <f t="shared" si="4"/>
        <v>100</v>
      </c>
      <c r="I178" s="9" t="str">
        <f t="shared" si="5"/>
        <v>Đạt</v>
      </c>
    </row>
    <row r="179" spans="1:9" s="13" customFormat="1" x14ac:dyDescent="0.25">
      <c r="A179" s="5">
        <f>SUBTOTAL(103,$C$10:C179)</f>
        <v>170</v>
      </c>
      <c r="B179" s="9">
        <v>170</v>
      </c>
      <c r="C179" s="6" t="s">
        <v>190</v>
      </c>
      <c r="D179" s="7">
        <v>31672</v>
      </c>
      <c r="E179" s="14" t="s">
        <v>180</v>
      </c>
      <c r="F179" s="9">
        <v>100</v>
      </c>
      <c r="G179" s="9">
        <v>1</v>
      </c>
      <c r="H179" s="9">
        <f t="shared" si="4"/>
        <v>101</v>
      </c>
      <c r="I179" s="9" t="str">
        <f t="shared" si="5"/>
        <v>Đạt</v>
      </c>
    </row>
    <row r="180" spans="1:9" s="13" customFormat="1" x14ac:dyDescent="0.25">
      <c r="A180" s="5">
        <f>SUBTOTAL(103,$C$10:C180)</f>
        <v>171</v>
      </c>
      <c r="B180" s="9">
        <v>171</v>
      </c>
      <c r="C180" s="6" t="s">
        <v>191</v>
      </c>
      <c r="D180" s="7">
        <v>30288</v>
      </c>
      <c r="E180" s="14" t="s">
        <v>180</v>
      </c>
      <c r="F180" s="9">
        <v>100</v>
      </c>
      <c r="G180" s="9">
        <v>2</v>
      </c>
      <c r="H180" s="9">
        <f t="shared" si="4"/>
        <v>102</v>
      </c>
      <c r="I180" s="9" t="str">
        <f t="shared" si="5"/>
        <v>Đạt</v>
      </c>
    </row>
    <row r="181" spans="1:9" s="13" customFormat="1" x14ac:dyDescent="0.25">
      <c r="A181" s="5">
        <f>SUBTOTAL(103,$C$10:C181)</f>
        <v>172</v>
      </c>
      <c r="B181" s="9">
        <v>172</v>
      </c>
      <c r="C181" s="6" t="s">
        <v>192</v>
      </c>
      <c r="D181" s="7">
        <v>28811</v>
      </c>
      <c r="E181" s="14" t="s">
        <v>180</v>
      </c>
      <c r="F181" s="9">
        <v>100</v>
      </c>
      <c r="G181" s="9">
        <v>2</v>
      </c>
      <c r="H181" s="9">
        <f t="shared" si="4"/>
        <v>102</v>
      </c>
      <c r="I181" s="9" t="str">
        <f t="shared" si="5"/>
        <v>Đạt</v>
      </c>
    </row>
    <row r="182" spans="1:9" s="13" customFormat="1" x14ac:dyDescent="0.25">
      <c r="A182" s="5">
        <f>SUBTOTAL(103,$C$10:C182)</f>
        <v>173</v>
      </c>
      <c r="B182" s="9">
        <v>173</v>
      </c>
      <c r="C182" s="6" t="s">
        <v>193</v>
      </c>
      <c r="D182" s="7">
        <v>29463</v>
      </c>
      <c r="E182" s="14" t="s">
        <v>180</v>
      </c>
      <c r="F182" s="9">
        <v>100</v>
      </c>
      <c r="G182" s="9">
        <v>1</v>
      </c>
      <c r="H182" s="9">
        <f t="shared" si="4"/>
        <v>101</v>
      </c>
      <c r="I182" s="9" t="str">
        <f t="shared" si="5"/>
        <v>Đạt</v>
      </c>
    </row>
    <row r="183" spans="1:9" s="13" customFormat="1" x14ac:dyDescent="0.25">
      <c r="A183" s="5">
        <f>SUBTOTAL(103,$C$10:C183)</f>
        <v>174</v>
      </c>
      <c r="B183" s="9">
        <v>174</v>
      </c>
      <c r="C183" s="6" t="s">
        <v>194</v>
      </c>
      <c r="D183" s="7">
        <v>30535</v>
      </c>
      <c r="E183" s="14" t="s">
        <v>180</v>
      </c>
      <c r="F183" s="9">
        <v>100</v>
      </c>
      <c r="G183" s="9"/>
      <c r="H183" s="9">
        <f t="shared" si="4"/>
        <v>100</v>
      </c>
      <c r="I183" s="9" t="str">
        <f t="shared" si="5"/>
        <v>Đạt</v>
      </c>
    </row>
    <row r="184" spans="1:9" s="13" customFormat="1" x14ac:dyDescent="0.25">
      <c r="A184" s="5">
        <f>SUBTOTAL(103,$C$10:C184)</f>
        <v>175</v>
      </c>
      <c r="B184" s="9">
        <v>175</v>
      </c>
      <c r="C184" s="6" t="s">
        <v>195</v>
      </c>
      <c r="D184" s="7">
        <v>24146</v>
      </c>
      <c r="E184" s="14" t="s">
        <v>180</v>
      </c>
      <c r="F184" s="9">
        <v>100</v>
      </c>
      <c r="G184" s="9">
        <v>2</v>
      </c>
      <c r="H184" s="9">
        <f t="shared" si="4"/>
        <v>102</v>
      </c>
      <c r="I184" s="9" t="str">
        <f t="shared" si="5"/>
        <v>Đạt</v>
      </c>
    </row>
    <row r="185" spans="1:9" s="13" customFormat="1" x14ac:dyDescent="0.25">
      <c r="A185" s="5">
        <f>SUBTOTAL(103,$C$10:C185)</f>
        <v>176</v>
      </c>
      <c r="B185" s="9">
        <v>176</v>
      </c>
      <c r="C185" s="6" t="s">
        <v>196</v>
      </c>
      <c r="D185" s="7">
        <v>23894</v>
      </c>
      <c r="E185" s="14" t="s">
        <v>197</v>
      </c>
      <c r="F185" s="9">
        <v>100</v>
      </c>
      <c r="G185" s="9">
        <v>1</v>
      </c>
      <c r="H185" s="9">
        <f t="shared" si="4"/>
        <v>101</v>
      </c>
      <c r="I185" s="9" t="str">
        <f t="shared" si="5"/>
        <v>Đạt</v>
      </c>
    </row>
    <row r="186" spans="1:9" s="13" customFormat="1" x14ac:dyDescent="0.25">
      <c r="A186" s="5">
        <f>SUBTOTAL(103,$C$10:C186)</f>
        <v>177</v>
      </c>
      <c r="B186" s="9">
        <v>177</v>
      </c>
      <c r="C186" s="6" t="s">
        <v>198</v>
      </c>
      <c r="D186" s="7">
        <v>28048</v>
      </c>
      <c r="E186" s="14" t="s">
        <v>197</v>
      </c>
      <c r="F186" s="9">
        <v>100</v>
      </c>
      <c r="G186" s="9">
        <v>2</v>
      </c>
      <c r="H186" s="9">
        <f t="shared" si="4"/>
        <v>102</v>
      </c>
      <c r="I186" s="9" t="str">
        <f t="shared" si="5"/>
        <v>Đạt</v>
      </c>
    </row>
    <row r="187" spans="1:9" s="13" customFormat="1" x14ac:dyDescent="0.25">
      <c r="A187" s="5">
        <f>SUBTOTAL(103,$C$10:C187)</f>
        <v>178</v>
      </c>
      <c r="B187" s="9">
        <v>178</v>
      </c>
      <c r="C187" s="6" t="s">
        <v>199</v>
      </c>
      <c r="D187" s="7">
        <v>31358</v>
      </c>
      <c r="E187" s="14" t="s">
        <v>197</v>
      </c>
      <c r="F187" s="9">
        <v>100</v>
      </c>
      <c r="G187" s="9">
        <v>2</v>
      </c>
      <c r="H187" s="9">
        <f t="shared" si="4"/>
        <v>102</v>
      </c>
      <c r="I187" s="9" t="str">
        <f t="shared" si="5"/>
        <v>Đạt</v>
      </c>
    </row>
    <row r="188" spans="1:9" s="13" customFormat="1" x14ac:dyDescent="0.25">
      <c r="A188" s="5">
        <f>SUBTOTAL(103,$C$10:C188)</f>
        <v>179</v>
      </c>
      <c r="B188" s="9">
        <v>179</v>
      </c>
      <c r="C188" s="6" t="s">
        <v>200</v>
      </c>
      <c r="D188" s="7">
        <v>30317</v>
      </c>
      <c r="E188" s="14" t="s">
        <v>197</v>
      </c>
      <c r="F188" s="9">
        <v>100</v>
      </c>
      <c r="G188" s="9">
        <v>1</v>
      </c>
      <c r="H188" s="9">
        <f t="shared" si="4"/>
        <v>101</v>
      </c>
      <c r="I188" s="9" t="str">
        <f t="shared" si="5"/>
        <v>Đạt</v>
      </c>
    </row>
    <row r="189" spans="1:9" s="10" customFormat="1" x14ac:dyDescent="0.25">
      <c r="A189" s="5">
        <f>SUBTOTAL(103,$C$10:C189)</f>
        <v>180</v>
      </c>
      <c r="B189" s="9">
        <v>180</v>
      </c>
      <c r="C189" s="6" t="s">
        <v>201</v>
      </c>
      <c r="D189" s="7">
        <v>29466</v>
      </c>
      <c r="E189" s="14" t="s">
        <v>197</v>
      </c>
      <c r="F189" s="9">
        <v>100</v>
      </c>
      <c r="G189" s="9">
        <v>2</v>
      </c>
      <c r="H189" s="9">
        <f t="shared" si="4"/>
        <v>102</v>
      </c>
      <c r="I189" s="9" t="str">
        <f t="shared" si="5"/>
        <v>Đạt</v>
      </c>
    </row>
    <row r="190" spans="1:9" s="10" customFormat="1" x14ac:dyDescent="0.25">
      <c r="A190" s="5">
        <f>SUBTOTAL(103,$C$10:C190)</f>
        <v>181</v>
      </c>
      <c r="B190" s="9">
        <v>181</v>
      </c>
      <c r="C190" s="6" t="s">
        <v>202</v>
      </c>
      <c r="D190" s="7">
        <v>29883</v>
      </c>
      <c r="E190" s="14" t="s">
        <v>197</v>
      </c>
      <c r="F190" s="9">
        <v>100</v>
      </c>
      <c r="G190" s="9">
        <v>1</v>
      </c>
      <c r="H190" s="9">
        <f t="shared" si="4"/>
        <v>101</v>
      </c>
      <c r="I190" s="9" t="str">
        <f t="shared" si="5"/>
        <v>Đạt</v>
      </c>
    </row>
    <row r="191" spans="1:9" s="10" customFormat="1" x14ac:dyDescent="0.25">
      <c r="A191" s="5">
        <f>SUBTOTAL(103,$C$10:C191)</f>
        <v>182</v>
      </c>
      <c r="B191" s="9">
        <v>182</v>
      </c>
      <c r="C191" s="6" t="s">
        <v>203</v>
      </c>
      <c r="D191" s="7">
        <v>30690</v>
      </c>
      <c r="E191" s="14" t="s">
        <v>204</v>
      </c>
      <c r="F191" s="9">
        <v>100</v>
      </c>
      <c r="G191" s="9">
        <v>2</v>
      </c>
      <c r="H191" s="9">
        <f t="shared" si="4"/>
        <v>102</v>
      </c>
      <c r="I191" s="9" t="str">
        <f t="shared" si="5"/>
        <v>Đạt</v>
      </c>
    </row>
    <row r="192" spans="1:9" s="10" customFormat="1" x14ac:dyDescent="0.25">
      <c r="A192" s="5">
        <f>SUBTOTAL(103,$C$10:C192)</f>
        <v>183</v>
      </c>
      <c r="B192" s="9">
        <v>183</v>
      </c>
      <c r="C192" s="6" t="s">
        <v>205</v>
      </c>
      <c r="D192" s="7">
        <v>29531</v>
      </c>
      <c r="E192" s="14" t="s">
        <v>204</v>
      </c>
      <c r="F192" s="9">
        <v>100</v>
      </c>
      <c r="G192" s="9">
        <v>4</v>
      </c>
      <c r="H192" s="9">
        <f t="shared" si="4"/>
        <v>104</v>
      </c>
      <c r="I192" s="9" t="str">
        <f t="shared" si="5"/>
        <v>Đạt</v>
      </c>
    </row>
    <row r="193" spans="1:9" s="10" customFormat="1" x14ac:dyDescent="0.25">
      <c r="A193" s="5">
        <f>SUBTOTAL(103,$C$10:C193)</f>
        <v>184</v>
      </c>
      <c r="B193" s="9">
        <v>184</v>
      </c>
      <c r="C193" s="6" t="s">
        <v>206</v>
      </c>
      <c r="D193" s="7">
        <v>27229</v>
      </c>
      <c r="E193" s="14" t="s">
        <v>204</v>
      </c>
      <c r="F193" s="9">
        <v>100</v>
      </c>
      <c r="G193" s="9">
        <v>2</v>
      </c>
      <c r="H193" s="9">
        <f t="shared" si="4"/>
        <v>102</v>
      </c>
      <c r="I193" s="9" t="str">
        <f t="shared" si="5"/>
        <v>Đạt</v>
      </c>
    </row>
    <row r="194" spans="1:9" s="10" customFormat="1" x14ac:dyDescent="0.25">
      <c r="A194" s="5">
        <f>SUBTOTAL(103,$C$10:C194)</f>
        <v>185</v>
      </c>
      <c r="B194" s="9">
        <v>185</v>
      </c>
      <c r="C194" s="6" t="s">
        <v>207</v>
      </c>
      <c r="D194" s="7">
        <v>23872</v>
      </c>
      <c r="E194" s="14" t="s">
        <v>204</v>
      </c>
      <c r="F194" s="9">
        <v>100</v>
      </c>
      <c r="G194" s="9">
        <v>3</v>
      </c>
      <c r="H194" s="9">
        <f t="shared" si="4"/>
        <v>103</v>
      </c>
      <c r="I194" s="9" t="str">
        <f t="shared" si="5"/>
        <v>Đạt</v>
      </c>
    </row>
    <row r="195" spans="1:9" s="10" customFormat="1" x14ac:dyDescent="0.25">
      <c r="A195" s="5">
        <f>SUBTOTAL(103,$C$10:C195)</f>
        <v>186</v>
      </c>
      <c r="B195" s="9">
        <v>186</v>
      </c>
      <c r="C195" s="6" t="s">
        <v>208</v>
      </c>
      <c r="D195" s="7">
        <v>32373</v>
      </c>
      <c r="E195" s="14" t="s">
        <v>204</v>
      </c>
      <c r="F195" s="9">
        <v>100</v>
      </c>
      <c r="G195" s="9"/>
      <c r="H195" s="9">
        <f t="shared" si="4"/>
        <v>100</v>
      </c>
      <c r="I195" s="9" t="str">
        <f t="shared" si="5"/>
        <v>Đạt</v>
      </c>
    </row>
    <row r="196" spans="1:9" s="10" customFormat="1" x14ac:dyDescent="0.25">
      <c r="A196" s="5">
        <f>SUBTOTAL(103,$C$10:C196)</f>
        <v>187</v>
      </c>
      <c r="B196" s="9">
        <v>187</v>
      </c>
      <c r="C196" s="6" t="s">
        <v>209</v>
      </c>
      <c r="D196" s="7">
        <v>29312</v>
      </c>
      <c r="E196" s="14" t="s">
        <v>204</v>
      </c>
      <c r="F196" s="9">
        <v>100</v>
      </c>
      <c r="G196" s="9">
        <v>2</v>
      </c>
      <c r="H196" s="9">
        <f t="shared" si="4"/>
        <v>102</v>
      </c>
      <c r="I196" s="9" t="str">
        <f t="shared" si="5"/>
        <v>Đạt</v>
      </c>
    </row>
    <row r="197" spans="1:9" s="10" customFormat="1" x14ac:dyDescent="0.25">
      <c r="A197" s="5">
        <f>SUBTOTAL(103,$C$10:C197)</f>
        <v>188</v>
      </c>
      <c r="B197" s="9">
        <v>188</v>
      </c>
      <c r="C197" s="6" t="s">
        <v>210</v>
      </c>
      <c r="D197" s="7">
        <v>30836</v>
      </c>
      <c r="E197" s="14" t="s">
        <v>204</v>
      </c>
      <c r="F197" s="9">
        <v>100</v>
      </c>
      <c r="G197" s="9">
        <v>3</v>
      </c>
      <c r="H197" s="9">
        <f t="shared" si="4"/>
        <v>103</v>
      </c>
      <c r="I197" s="9" t="str">
        <f t="shared" si="5"/>
        <v>Đạt</v>
      </c>
    </row>
    <row r="198" spans="1:9" s="10" customFormat="1" x14ac:dyDescent="0.25">
      <c r="A198" s="5">
        <f>SUBTOTAL(103,$C$10:C198)</f>
        <v>189</v>
      </c>
      <c r="B198" s="9">
        <v>189</v>
      </c>
      <c r="C198" s="6" t="s">
        <v>211</v>
      </c>
      <c r="D198" s="7">
        <v>27267</v>
      </c>
      <c r="E198" s="14" t="s">
        <v>204</v>
      </c>
      <c r="F198" s="9">
        <v>100</v>
      </c>
      <c r="G198" s="9">
        <v>3</v>
      </c>
      <c r="H198" s="9">
        <f t="shared" si="4"/>
        <v>103</v>
      </c>
      <c r="I198" s="9" t="str">
        <f t="shared" si="5"/>
        <v>Đạt</v>
      </c>
    </row>
    <row r="199" spans="1:9" s="10" customFormat="1" x14ac:dyDescent="0.25">
      <c r="A199" s="5">
        <f>SUBTOTAL(103,$C$10:C199)</f>
        <v>190</v>
      </c>
      <c r="B199" s="9">
        <v>190</v>
      </c>
      <c r="C199" s="6" t="s">
        <v>212</v>
      </c>
      <c r="D199" s="7">
        <v>29952</v>
      </c>
      <c r="E199" s="14" t="s">
        <v>204</v>
      </c>
      <c r="F199" s="9">
        <v>100</v>
      </c>
      <c r="G199" s="9">
        <v>1</v>
      </c>
      <c r="H199" s="9">
        <f t="shared" si="4"/>
        <v>101</v>
      </c>
      <c r="I199" s="9" t="str">
        <f t="shared" si="5"/>
        <v>Đạt</v>
      </c>
    </row>
    <row r="200" spans="1:9" s="10" customFormat="1" x14ac:dyDescent="0.25">
      <c r="A200" s="5">
        <f>SUBTOTAL(103,$C$10:C200)</f>
        <v>191</v>
      </c>
      <c r="B200" s="9">
        <v>191</v>
      </c>
      <c r="C200" s="6" t="s">
        <v>213</v>
      </c>
      <c r="D200" s="7">
        <v>30633</v>
      </c>
      <c r="E200" s="14" t="s">
        <v>204</v>
      </c>
      <c r="F200" s="9">
        <v>100</v>
      </c>
      <c r="G200" s="9">
        <v>4</v>
      </c>
      <c r="H200" s="9">
        <f t="shared" si="4"/>
        <v>104</v>
      </c>
      <c r="I200" s="9" t="str">
        <f t="shared" si="5"/>
        <v>Đạt</v>
      </c>
    </row>
    <row r="201" spans="1:9" s="10" customFormat="1" x14ac:dyDescent="0.25">
      <c r="A201" s="5">
        <f>SUBTOTAL(103,$C$10:C201)</f>
        <v>192</v>
      </c>
      <c r="B201" s="9">
        <v>192</v>
      </c>
      <c r="C201" s="6" t="s">
        <v>214</v>
      </c>
      <c r="D201" s="7">
        <v>26093</v>
      </c>
      <c r="E201" s="14" t="s">
        <v>215</v>
      </c>
      <c r="F201" s="9">
        <v>100</v>
      </c>
      <c r="G201" s="9">
        <v>2</v>
      </c>
      <c r="H201" s="9">
        <f t="shared" si="4"/>
        <v>102</v>
      </c>
      <c r="I201" s="9" t="str">
        <f t="shared" si="5"/>
        <v>Đạt</v>
      </c>
    </row>
    <row r="202" spans="1:9" s="13" customFormat="1" x14ac:dyDescent="0.25">
      <c r="A202" s="5">
        <f>SUBTOTAL(103,$C$10:C202)</f>
        <v>193</v>
      </c>
      <c r="B202" s="9">
        <v>193</v>
      </c>
      <c r="C202" s="6" t="s">
        <v>216</v>
      </c>
      <c r="D202" s="7">
        <v>31169</v>
      </c>
      <c r="E202" s="14" t="s">
        <v>215</v>
      </c>
      <c r="F202" s="9">
        <v>100</v>
      </c>
      <c r="G202" s="9">
        <v>2</v>
      </c>
      <c r="H202" s="9">
        <f t="shared" ref="H202:H265" si="6">F202+G202</f>
        <v>102</v>
      </c>
      <c r="I202" s="9" t="str">
        <f t="shared" ref="I202:I265" si="7">IF(F202=100,"Đạt","Không đạt")</f>
        <v>Đạt</v>
      </c>
    </row>
    <row r="203" spans="1:9" s="13" customFormat="1" x14ac:dyDescent="0.25">
      <c r="A203" s="5">
        <f>SUBTOTAL(103,$C$10:C203)</f>
        <v>194</v>
      </c>
      <c r="B203" s="9">
        <v>194</v>
      </c>
      <c r="C203" s="6" t="s">
        <v>217</v>
      </c>
      <c r="D203" s="7">
        <v>28929</v>
      </c>
      <c r="E203" s="14" t="s">
        <v>215</v>
      </c>
      <c r="F203" s="9">
        <v>100</v>
      </c>
      <c r="G203" s="9">
        <v>2</v>
      </c>
      <c r="H203" s="9">
        <f t="shared" si="6"/>
        <v>102</v>
      </c>
      <c r="I203" s="9" t="str">
        <f t="shared" si="7"/>
        <v>Đạt</v>
      </c>
    </row>
    <row r="204" spans="1:9" s="10" customFormat="1" x14ac:dyDescent="0.25">
      <c r="A204" s="5">
        <f>SUBTOTAL(103,$C$10:C204)</f>
        <v>195</v>
      </c>
      <c r="B204" s="9">
        <v>195</v>
      </c>
      <c r="C204" s="6" t="s">
        <v>218</v>
      </c>
      <c r="D204" s="7">
        <v>31797</v>
      </c>
      <c r="E204" s="14" t="s">
        <v>215</v>
      </c>
      <c r="F204" s="9">
        <v>100</v>
      </c>
      <c r="G204" s="9">
        <v>2</v>
      </c>
      <c r="H204" s="9">
        <f t="shared" si="6"/>
        <v>102</v>
      </c>
      <c r="I204" s="9" t="str">
        <f t="shared" si="7"/>
        <v>Đạt</v>
      </c>
    </row>
    <row r="205" spans="1:9" s="1" customFormat="1" x14ac:dyDescent="0.25">
      <c r="A205" s="5">
        <f>SUBTOTAL(103,$C$10:C205)</f>
        <v>196</v>
      </c>
      <c r="B205" s="9">
        <v>196</v>
      </c>
      <c r="C205" s="6" t="s">
        <v>219</v>
      </c>
      <c r="D205" s="7">
        <v>32420</v>
      </c>
      <c r="E205" s="14" t="s">
        <v>215</v>
      </c>
      <c r="F205" s="9">
        <v>100</v>
      </c>
      <c r="G205" s="9"/>
      <c r="H205" s="9">
        <f t="shared" si="6"/>
        <v>100</v>
      </c>
      <c r="I205" s="9" t="str">
        <f t="shared" si="7"/>
        <v>Đạt</v>
      </c>
    </row>
    <row r="206" spans="1:9" s="13" customFormat="1" x14ac:dyDescent="0.25">
      <c r="A206" s="5">
        <f>SUBTOTAL(103,$C$10:C206)</f>
        <v>197</v>
      </c>
      <c r="B206" s="9">
        <v>197</v>
      </c>
      <c r="C206" s="6" t="s">
        <v>220</v>
      </c>
      <c r="D206" s="7">
        <v>30911</v>
      </c>
      <c r="E206" s="14" t="s">
        <v>215</v>
      </c>
      <c r="F206" s="9">
        <v>100</v>
      </c>
      <c r="G206" s="9">
        <v>1</v>
      </c>
      <c r="H206" s="9">
        <f t="shared" si="6"/>
        <v>101</v>
      </c>
      <c r="I206" s="9" t="str">
        <f t="shared" si="7"/>
        <v>Đạt</v>
      </c>
    </row>
    <row r="207" spans="1:9" s="13" customFormat="1" x14ac:dyDescent="0.25">
      <c r="A207" s="5">
        <f>SUBTOTAL(103,$C$10:C207)</f>
        <v>198</v>
      </c>
      <c r="B207" s="9">
        <v>198</v>
      </c>
      <c r="C207" s="6" t="s">
        <v>221</v>
      </c>
      <c r="D207" s="7">
        <v>30585</v>
      </c>
      <c r="E207" s="14" t="s">
        <v>215</v>
      </c>
      <c r="F207" s="9">
        <v>100</v>
      </c>
      <c r="G207" s="9"/>
      <c r="H207" s="9">
        <f t="shared" si="6"/>
        <v>100</v>
      </c>
      <c r="I207" s="9" t="str">
        <f t="shared" si="7"/>
        <v>Đạt</v>
      </c>
    </row>
    <row r="208" spans="1:9" s="13" customFormat="1" x14ac:dyDescent="0.25">
      <c r="A208" s="5">
        <f>SUBTOTAL(103,$C$10:C208)</f>
        <v>199</v>
      </c>
      <c r="B208" s="9">
        <v>199</v>
      </c>
      <c r="C208" s="6" t="s">
        <v>222</v>
      </c>
      <c r="D208" s="7">
        <v>31537</v>
      </c>
      <c r="E208" s="14" t="s">
        <v>215</v>
      </c>
      <c r="F208" s="9">
        <v>100</v>
      </c>
      <c r="G208" s="9">
        <v>2</v>
      </c>
      <c r="H208" s="9">
        <f t="shared" si="6"/>
        <v>102</v>
      </c>
      <c r="I208" s="9" t="str">
        <f t="shared" si="7"/>
        <v>Đạt</v>
      </c>
    </row>
    <row r="209" spans="1:9" s="13" customFormat="1" x14ac:dyDescent="0.25">
      <c r="A209" s="5">
        <f>SUBTOTAL(103,$C$10:C209)</f>
        <v>200</v>
      </c>
      <c r="B209" s="9">
        <v>200</v>
      </c>
      <c r="C209" s="6" t="s">
        <v>223</v>
      </c>
      <c r="D209" s="7">
        <v>31748</v>
      </c>
      <c r="E209" s="14" t="s">
        <v>215</v>
      </c>
      <c r="F209" s="9">
        <v>100</v>
      </c>
      <c r="G209" s="9">
        <v>2</v>
      </c>
      <c r="H209" s="9">
        <f t="shared" si="6"/>
        <v>102</v>
      </c>
      <c r="I209" s="9" t="str">
        <f t="shared" si="7"/>
        <v>Đạt</v>
      </c>
    </row>
    <row r="210" spans="1:9" s="13" customFormat="1" x14ac:dyDescent="0.25">
      <c r="A210" s="5">
        <f>SUBTOTAL(103,$C$10:C210)</f>
        <v>201</v>
      </c>
      <c r="B210" s="9">
        <v>201</v>
      </c>
      <c r="C210" s="6" t="s">
        <v>224</v>
      </c>
      <c r="D210" s="7">
        <v>27118</v>
      </c>
      <c r="E210" s="14" t="s">
        <v>215</v>
      </c>
      <c r="F210" s="9">
        <v>100</v>
      </c>
      <c r="G210" s="9">
        <v>3</v>
      </c>
      <c r="H210" s="9">
        <f t="shared" si="6"/>
        <v>103</v>
      </c>
      <c r="I210" s="9" t="str">
        <f t="shared" si="7"/>
        <v>Đạt</v>
      </c>
    </row>
    <row r="211" spans="1:9" s="13" customFormat="1" x14ac:dyDescent="0.25">
      <c r="A211" s="5">
        <f>SUBTOTAL(103,$C$10:C211)</f>
        <v>202</v>
      </c>
      <c r="B211" s="9">
        <v>202</v>
      </c>
      <c r="C211" s="6" t="s">
        <v>225</v>
      </c>
      <c r="D211" s="7">
        <v>31976</v>
      </c>
      <c r="E211" s="14" t="s">
        <v>226</v>
      </c>
      <c r="F211" s="9">
        <v>100</v>
      </c>
      <c r="G211" s="9"/>
      <c r="H211" s="9">
        <f t="shared" si="6"/>
        <v>100</v>
      </c>
      <c r="I211" s="9" t="str">
        <f t="shared" si="7"/>
        <v>Đạt</v>
      </c>
    </row>
    <row r="212" spans="1:9" s="13" customFormat="1" x14ac:dyDescent="0.25">
      <c r="A212" s="5">
        <f>SUBTOTAL(103,$C$10:C212)</f>
        <v>203</v>
      </c>
      <c r="B212" s="9">
        <v>203</v>
      </c>
      <c r="C212" s="6" t="s">
        <v>227</v>
      </c>
      <c r="D212" s="7">
        <v>30395</v>
      </c>
      <c r="E212" s="14" t="s">
        <v>226</v>
      </c>
      <c r="F212" s="9">
        <v>100</v>
      </c>
      <c r="G212" s="9">
        <v>3</v>
      </c>
      <c r="H212" s="9">
        <f t="shared" si="6"/>
        <v>103</v>
      </c>
      <c r="I212" s="9" t="str">
        <f t="shared" si="7"/>
        <v>Đạt</v>
      </c>
    </row>
    <row r="213" spans="1:9" s="13" customFormat="1" x14ac:dyDescent="0.25">
      <c r="A213" s="5">
        <f>SUBTOTAL(103,$C$10:C213)</f>
        <v>204</v>
      </c>
      <c r="B213" s="9">
        <v>204</v>
      </c>
      <c r="C213" s="6" t="s">
        <v>228</v>
      </c>
      <c r="D213" s="7">
        <v>30316</v>
      </c>
      <c r="E213" s="14" t="s">
        <v>226</v>
      </c>
      <c r="F213" s="9">
        <v>100</v>
      </c>
      <c r="G213" s="9">
        <v>1</v>
      </c>
      <c r="H213" s="9">
        <f t="shared" si="6"/>
        <v>101</v>
      </c>
      <c r="I213" s="9" t="str">
        <f t="shared" si="7"/>
        <v>Đạt</v>
      </c>
    </row>
    <row r="214" spans="1:9" s="13" customFormat="1" x14ac:dyDescent="0.25">
      <c r="A214" s="5">
        <f>SUBTOTAL(103,$C$10:C214)</f>
        <v>205</v>
      </c>
      <c r="B214" s="9">
        <v>205</v>
      </c>
      <c r="C214" s="6" t="s">
        <v>229</v>
      </c>
      <c r="D214" s="7">
        <v>31149</v>
      </c>
      <c r="E214" s="14" t="s">
        <v>226</v>
      </c>
      <c r="F214" s="9">
        <v>100</v>
      </c>
      <c r="G214" s="9">
        <v>1</v>
      </c>
      <c r="H214" s="9">
        <f t="shared" si="6"/>
        <v>101</v>
      </c>
      <c r="I214" s="9" t="str">
        <f t="shared" si="7"/>
        <v>Đạt</v>
      </c>
    </row>
    <row r="215" spans="1:9" s="13" customFormat="1" x14ac:dyDescent="0.25">
      <c r="A215" s="5">
        <f>SUBTOTAL(103,$C$10:C215)</f>
        <v>206</v>
      </c>
      <c r="B215" s="9">
        <v>206</v>
      </c>
      <c r="C215" s="6" t="s">
        <v>230</v>
      </c>
      <c r="D215" s="7">
        <v>29461</v>
      </c>
      <c r="E215" s="14" t="s">
        <v>226</v>
      </c>
      <c r="F215" s="9">
        <v>100</v>
      </c>
      <c r="G215" s="9">
        <v>2</v>
      </c>
      <c r="H215" s="9">
        <f t="shared" si="6"/>
        <v>102</v>
      </c>
      <c r="I215" s="9" t="str">
        <f t="shared" si="7"/>
        <v>Đạt</v>
      </c>
    </row>
    <row r="216" spans="1:9" s="13" customFormat="1" x14ac:dyDescent="0.25">
      <c r="A216" s="5">
        <f>SUBTOTAL(103,$C$10:C216)</f>
        <v>207</v>
      </c>
      <c r="B216" s="9">
        <v>207</v>
      </c>
      <c r="C216" s="6" t="s">
        <v>231</v>
      </c>
      <c r="D216" s="7">
        <v>29040</v>
      </c>
      <c r="E216" s="14" t="s">
        <v>226</v>
      </c>
      <c r="F216" s="9">
        <v>100</v>
      </c>
      <c r="G216" s="9"/>
      <c r="H216" s="9">
        <f t="shared" si="6"/>
        <v>100</v>
      </c>
      <c r="I216" s="9" t="str">
        <f t="shared" si="7"/>
        <v>Đạt</v>
      </c>
    </row>
    <row r="217" spans="1:9" s="13" customFormat="1" x14ac:dyDescent="0.25">
      <c r="A217" s="5">
        <f>SUBTOTAL(103,$C$10:C217)</f>
        <v>208</v>
      </c>
      <c r="B217" s="9">
        <v>208</v>
      </c>
      <c r="C217" s="6" t="s">
        <v>232</v>
      </c>
      <c r="D217" s="7">
        <v>31861</v>
      </c>
      <c r="E217" s="14" t="s">
        <v>226</v>
      </c>
      <c r="F217" s="9">
        <v>100</v>
      </c>
      <c r="G217" s="9">
        <v>1</v>
      </c>
      <c r="H217" s="9">
        <f t="shared" si="6"/>
        <v>101</v>
      </c>
      <c r="I217" s="9" t="str">
        <f t="shared" si="7"/>
        <v>Đạt</v>
      </c>
    </row>
    <row r="218" spans="1:9" s="13" customFormat="1" x14ac:dyDescent="0.25">
      <c r="A218" s="5">
        <f>SUBTOTAL(103,$C$10:C218)</f>
        <v>209</v>
      </c>
      <c r="B218" s="9">
        <v>209</v>
      </c>
      <c r="C218" s="6" t="s">
        <v>233</v>
      </c>
      <c r="D218" s="7">
        <v>31931</v>
      </c>
      <c r="E218" s="14" t="s">
        <v>226</v>
      </c>
      <c r="F218" s="9">
        <v>100</v>
      </c>
      <c r="G218" s="9"/>
      <c r="H218" s="9">
        <f t="shared" si="6"/>
        <v>100</v>
      </c>
      <c r="I218" s="9" t="str">
        <f t="shared" si="7"/>
        <v>Đạt</v>
      </c>
    </row>
    <row r="219" spans="1:9" s="13" customFormat="1" x14ac:dyDescent="0.25">
      <c r="A219" s="5">
        <f>SUBTOTAL(103,$C$10:C219)</f>
        <v>210</v>
      </c>
      <c r="B219" s="9">
        <v>210</v>
      </c>
      <c r="C219" s="6" t="s">
        <v>234</v>
      </c>
      <c r="D219" s="7">
        <v>31040</v>
      </c>
      <c r="E219" s="14" t="s">
        <v>226</v>
      </c>
      <c r="F219" s="9">
        <v>100</v>
      </c>
      <c r="G219" s="9">
        <v>3</v>
      </c>
      <c r="H219" s="9">
        <f t="shared" si="6"/>
        <v>103</v>
      </c>
      <c r="I219" s="9" t="str">
        <f t="shared" si="7"/>
        <v>Đạt</v>
      </c>
    </row>
    <row r="220" spans="1:9" s="13" customFormat="1" x14ac:dyDescent="0.25">
      <c r="A220" s="5">
        <f>SUBTOTAL(103,$C$10:C220)</f>
        <v>211</v>
      </c>
      <c r="B220" s="9">
        <v>211</v>
      </c>
      <c r="C220" s="6" t="s">
        <v>235</v>
      </c>
      <c r="D220" s="7">
        <v>31164</v>
      </c>
      <c r="E220" s="14" t="s">
        <v>226</v>
      </c>
      <c r="F220" s="9">
        <v>100</v>
      </c>
      <c r="G220" s="9">
        <v>2</v>
      </c>
      <c r="H220" s="9">
        <f t="shared" si="6"/>
        <v>102</v>
      </c>
      <c r="I220" s="9" t="str">
        <f t="shared" si="7"/>
        <v>Đạt</v>
      </c>
    </row>
    <row r="221" spans="1:9" s="13" customFormat="1" x14ac:dyDescent="0.25">
      <c r="A221" s="5">
        <f>SUBTOTAL(103,$C$10:C221)</f>
        <v>212</v>
      </c>
      <c r="B221" s="9">
        <v>212</v>
      </c>
      <c r="C221" s="6" t="s">
        <v>236</v>
      </c>
      <c r="D221" s="7">
        <v>30435</v>
      </c>
      <c r="E221" s="14" t="s">
        <v>226</v>
      </c>
      <c r="F221" s="9">
        <v>100</v>
      </c>
      <c r="G221" s="9">
        <v>2</v>
      </c>
      <c r="H221" s="9">
        <f t="shared" si="6"/>
        <v>102</v>
      </c>
      <c r="I221" s="9" t="str">
        <f t="shared" si="7"/>
        <v>Đạt</v>
      </c>
    </row>
    <row r="222" spans="1:9" s="13" customFormat="1" x14ac:dyDescent="0.25">
      <c r="A222" s="5">
        <f>SUBTOTAL(103,$C$10:C222)</f>
        <v>213</v>
      </c>
      <c r="B222" s="9">
        <v>213</v>
      </c>
      <c r="C222" s="6" t="s">
        <v>237</v>
      </c>
      <c r="D222" s="7">
        <v>31690</v>
      </c>
      <c r="E222" s="14" t="s">
        <v>226</v>
      </c>
      <c r="F222" s="9">
        <v>100</v>
      </c>
      <c r="G222" s="9">
        <v>1</v>
      </c>
      <c r="H222" s="9">
        <f t="shared" si="6"/>
        <v>101</v>
      </c>
      <c r="I222" s="9" t="str">
        <f t="shared" si="7"/>
        <v>Đạt</v>
      </c>
    </row>
    <row r="223" spans="1:9" s="10" customFormat="1" x14ac:dyDescent="0.25">
      <c r="A223" s="5">
        <f>SUBTOTAL(103,$C$10:C223)</f>
        <v>214</v>
      </c>
      <c r="B223" s="9">
        <v>214</v>
      </c>
      <c r="C223" s="6" t="s">
        <v>238</v>
      </c>
      <c r="D223" s="7">
        <v>31427</v>
      </c>
      <c r="E223" s="14" t="s">
        <v>226</v>
      </c>
      <c r="F223" s="9">
        <v>100</v>
      </c>
      <c r="G223" s="9">
        <v>4</v>
      </c>
      <c r="H223" s="9">
        <f t="shared" si="6"/>
        <v>104</v>
      </c>
      <c r="I223" s="9" t="str">
        <f t="shared" si="7"/>
        <v>Đạt</v>
      </c>
    </row>
    <row r="224" spans="1:9" s="10" customFormat="1" x14ac:dyDescent="0.25">
      <c r="A224" s="5">
        <f>SUBTOTAL(103,$C$10:C224)</f>
        <v>215</v>
      </c>
      <c r="B224" s="9">
        <v>215</v>
      </c>
      <c r="C224" s="6" t="s">
        <v>239</v>
      </c>
      <c r="D224" s="7">
        <v>31136</v>
      </c>
      <c r="E224" s="14" t="s">
        <v>226</v>
      </c>
      <c r="F224" s="9">
        <v>100</v>
      </c>
      <c r="G224" s="9">
        <v>1</v>
      </c>
      <c r="H224" s="9">
        <f t="shared" si="6"/>
        <v>101</v>
      </c>
      <c r="I224" s="9" t="str">
        <f t="shared" si="7"/>
        <v>Đạt</v>
      </c>
    </row>
    <row r="225" spans="1:9" s="10" customFormat="1" x14ac:dyDescent="0.25">
      <c r="A225" s="5">
        <f>SUBTOTAL(103,$C$10:C225)</f>
        <v>216</v>
      </c>
      <c r="B225" s="9">
        <v>216</v>
      </c>
      <c r="C225" s="6" t="s">
        <v>240</v>
      </c>
      <c r="D225" s="7">
        <v>29985</v>
      </c>
      <c r="E225" s="14" t="s">
        <v>226</v>
      </c>
      <c r="F225" s="9">
        <v>100</v>
      </c>
      <c r="G225" s="9"/>
      <c r="H225" s="9">
        <f t="shared" si="6"/>
        <v>100</v>
      </c>
      <c r="I225" s="9" t="str">
        <f t="shared" si="7"/>
        <v>Đạt</v>
      </c>
    </row>
    <row r="226" spans="1:9" s="10" customFormat="1" x14ac:dyDescent="0.25">
      <c r="A226" s="5">
        <f>SUBTOTAL(103,$C$10:C226)</f>
        <v>217</v>
      </c>
      <c r="B226" s="9">
        <v>217</v>
      </c>
      <c r="C226" s="6" t="s">
        <v>241</v>
      </c>
      <c r="D226" s="7">
        <v>28856</v>
      </c>
      <c r="E226" s="14" t="s">
        <v>226</v>
      </c>
      <c r="F226" s="9">
        <v>100</v>
      </c>
      <c r="G226" s="9">
        <v>2</v>
      </c>
      <c r="H226" s="9">
        <f t="shared" si="6"/>
        <v>102</v>
      </c>
      <c r="I226" s="9" t="str">
        <f t="shared" si="7"/>
        <v>Đạt</v>
      </c>
    </row>
    <row r="227" spans="1:9" s="10" customFormat="1" x14ac:dyDescent="0.25">
      <c r="A227" s="5">
        <f>SUBTOTAL(103,$C$10:C227)</f>
        <v>218</v>
      </c>
      <c r="B227" s="9">
        <v>218</v>
      </c>
      <c r="C227" s="6" t="s">
        <v>242</v>
      </c>
      <c r="D227" s="7">
        <v>31260</v>
      </c>
      <c r="E227" s="14" t="s">
        <v>243</v>
      </c>
      <c r="F227" s="9">
        <v>100</v>
      </c>
      <c r="G227" s="9"/>
      <c r="H227" s="9">
        <f t="shared" si="6"/>
        <v>100</v>
      </c>
      <c r="I227" s="9" t="str">
        <f t="shared" si="7"/>
        <v>Đạt</v>
      </c>
    </row>
    <row r="228" spans="1:9" s="10" customFormat="1" x14ac:dyDescent="0.25">
      <c r="A228" s="5">
        <f>SUBTOTAL(103,$C$10:C228)</f>
        <v>219</v>
      </c>
      <c r="B228" s="9">
        <v>219</v>
      </c>
      <c r="C228" s="6" t="s">
        <v>244</v>
      </c>
      <c r="D228" s="7">
        <v>32140</v>
      </c>
      <c r="E228" s="14" t="s">
        <v>243</v>
      </c>
      <c r="F228" s="9">
        <v>100</v>
      </c>
      <c r="G228" s="9"/>
      <c r="H228" s="9">
        <f t="shared" si="6"/>
        <v>100</v>
      </c>
      <c r="I228" s="9" t="str">
        <f t="shared" si="7"/>
        <v>Đạt</v>
      </c>
    </row>
    <row r="229" spans="1:9" s="10" customFormat="1" x14ac:dyDescent="0.25">
      <c r="A229" s="5">
        <f>SUBTOTAL(103,$C$10:C229)</f>
        <v>220</v>
      </c>
      <c r="B229" s="9">
        <v>220</v>
      </c>
      <c r="C229" s="6" t="s">
        <v>245</v>
      </c>
      <c r="D229" s="7">
        <v>29820</v>
      </c>
      <c r="E229" s="14" t="s">
        <v>243</v>
      </c>
      <c r="F229" s="9">
        <v>100</v>
      </c>
      <c r="G229" s="9">
        <v>2</v>
      </c>
      <c r="H229" s="9">
        <f t="shared" si="6"/>
        <v>102</v>
      </c>
      <c r="I229" s="9" t="str">
        <f t="shared" si="7"/>
        <v>Đạt</v>
      </c>
    </row>
    <row r="230" spans="1:9" s="10" customFormat="1" x14ac:dyDescent="0.25">
      <c r="A230" s="5">
        <f>SUBTOTAL(103,$C$10:C230)</f>
        <v>221</v>
      </c>
      <c r="B230" s="9">
        <v>221</v>
      </c>
      <c r="C230" s="6" t="s">
        <v>246</v>
      </c>
      <c r="D230" s="7">
        <v>29097</v>
      </c>
      <c r="E230" s="14" t="s">
        <v>247</v>
      </c>
      <c r="F230" s="9">
        <v>100</v>
      </c>
      <c r="G230" s="9">
        <v>1</v>
      </c>
      <c r="H230" s="9">
        <f t="shared" si="6"/>
        <v>101</v>
      </c>
      <c r="I230" s="9" t="str">
        <f t="shared" si="7"/>
        <v>Đạt</v>
      </c>
    </row>
    <row r="231" spans="1:9" s="10" customFormat="1" x14ac:dyDescent="0.25">
      <c r="A231" s="5">
        <f>SUBTOTAL(103,$C$10:C231)</f>
        <v>222</v>
      </c>
      <c r="B231" s="9">
        <v>222</v>
      </c>
      <c r="C231" s="6" t="s">
        <v>248</v>
      </c>
      <c r="D231" s="7">
        <v>29686</v>
      </c>
      <c r="E231" s="14" t="s">
        <v>247</v>
      </c>
      <c r="F231" s="9">
        <v>100</v>
      </c>
      <c r="G231" s="9">
        <v>1</v>
      </c>
      <c r="H231" s="9">
        <f t="shared" si="6"/>
        <v>101</v>
      </c>
      <c r="I231" s="9" t="str">
        <f t="shared" si="7"/>
        <v>Đạt</v>
      </c>
    </row>
    <row r="232" spans="1:9" s="10" customFormat="1" x14ac:dyDescent="0.25">
      <c r="A232" s="5">
        <f>SUBTOTAL(103,$C$10:C232)</f>
        <v>223</v>
      </c>
      <c r="B232" s="9">
        <v>223</v>
      </c>
      <c r="C232" s="6" t="s">
        <v>249</v>
      </c>
      <c r="D232" s="7">
        <v>28981</v>
      </c>
      <c r="E232" s="14" t="s">
        <v>247</v>
      </c>
      <c r="F232" s="9">
        <v>100</v>
      </c>
      <c r="G232" s="9">
        <v>1</v>
      </c>
      <c r="H232" s="9">
        <f t="shared" si="6"/>
        <v>101</v>
      </c>
      <c r="I232" s="9" t="str">
        <f t="shared" si="7"/>
        <v>Đạt</v>
      </c>
    </row>
    <row r="233" spans="1:9" s="10" customFormat="1" x14ac:dyDescent="0.25">
      <c r="A233" s="5">
        <f>SUBTOTAL(103,$C$10:C233)</f>
        <v>224</v>
      </c>
      <c r="B233" s="9">
        <v>224</v>
      </c>
      <c r="C233" s="6" t="s">
        <v>250</v>
      </c>
      <c r="D233" s="7">
        <v>29997</v>
      </c>
      <c r="E233" s="14" t="s">
        <v>251</v>
      </c>
      <c r="F233" s="9">
        <v>100</v>
      </c>
      <c r="G233" s="9">
        <v>2</v>
      </c>
      <c r="H233" s="9">
        <f t="shared" si="6"/>
        <v>102</v>
      </c>
      <c r="I233" s="9" t="str">
        <f t="shared" si="7"/>
        <v>Đạt</v>
      </c>
    </row>
    <row r="234" spans="1:9" s="13" customFormat="1" x14ac:dyDescent="0.25">
      <c r="A234" s="5">
        <f>SUBTOTAL(103,$C$10:C234)</f>
        <v>225</v>
      </c>
      <c r="B234" s="9">
        <v>225</v>
      </c>
      <c r="C234" s="6" t="s">
        <v>252</v>
      </c>
      <c r="D234" s="7">
        <v>27022</v>
      </c>
      <c r="E234" s="14" t="s">
        <v>251</v>
      </c>
      <c r="F234" s="9">
        <v>100</v>
      </c>
      <c r="G234" s="9">
        <v>2</v>
      </c>
      <c r="H234" s="9">
        <f t="shared" si="6"/>
        <v>102</v>
      </c>
      <c r="I234" s="9" t="str">
        <f t="shared" si="7"/>
        <v>Đạt</v>
      </c>
    </row>
    <row r="235" spans="1:9" s="13" customFormat="1" x14ac:dyDescent="0.25">
      <c r="A235" s="5">
        <f>SUBTOTAL(103,$C$10:C235)</f>
        <v>226</v>
      </c>
      <c r="B235" s="9">
        <v>226</v>
      </c>
      <c r="C235" s="6" t="s">
        <v>253</v>
      </c>
      <c r="D235" s="7">
        <v>30947</v>
      </c>
      <c r="E235" s="14" t="s">
        <v>251</v>
      </c>
      <c r="F235" s="9">
        <v>100</v>
      </c>
      <c r="G235" s="9">
        <v>3</v>
      </c>
      <c r="H235" s="9">
        <f t="shared" si="6"/>
        <v>103</v>
      </c>
      <c r="I235" s="9" t="str">
        <f t="shared" si="7"/>
        <v>Đạt</v>
      </c>
    </row>
    <row r="236" spans="1:9" s="10" customFormat="1" x14ac:dyDescent="0.25">
      <c r="A236" s="5">
        <f>SUBTOTAL(103,$C$10:C236)</f>
        <v>227</v>
      </c>
      <c r="B236" s="9">
        <v>227</v>
      </c>
      <c r="C236" s="6" t="s">
        <v>254</v>
      </c>
      <c r="D236" s="7">
        <v>30105</v>
      </c>
      <c r="E236" s="14" t="s">
        <v>251</v>
      </c>
      <c r="F236" s="9">
        <v>100</v>
      </c>
      <c r="G236" s="9">
        <v>3</v>
      </c>
      <c r="H236" s="9">
        <f t="shared" si="6"/>
        <v>103</v>
      </c>
      <c r="I236" s="9" t="str">
        <f t="shared" si="7"/>
        <v>Đạt</v>
      </c>
    </row>
    <row r="237" spans="1:9" s="10" customFormat="1" x14ac:dyDescent="0.25">
      <c r="A237" s="5">
        <f>SUBTOTAL(103,$C$10:C237)</f>
        <v>228</v>
      </c>
      <c r="B237" s="9">
        <v>228</v>
      </c>
      <c r="C237" s="6" t="s">
        <v>255</v>
      </c>
      <c r="D237" s="7">
        <v>27286</v>
      </c>
      <c r="E237" s="14" t="s">
        <v>251</v>
      </c>
      <c r="F237" s="9">
        <v>100</v>
      </c>
      <c r="G237" s="9"/>
      <c r="H237" s="9">
        <f t="shared" si="6"/>
        <v>100</v>
      </c>
      <c r="I237" s="9" t="str">
        <f t="shared" si="7"/>
        <v>Đạt</v>
      </c>
    </row>
    <row r="238" spans="1:9" s="10" customFormat="1" x14ac:dyDescent="0.25">
      <c r="A238" s="5">
        <f>SUBTOTAL(103,$C$10:C238)</f>
        <v>229</v>
      </c>
      <c r="B238" s="9">
        <v>229</v>
      </c>
      <c r="C238" s="6" t="s">
        <v>256</v>
      </c>
      <c r="D238" s="7">
        <v>25412</v>
      </c>
      <c r="E238" s="14" t="s">
        <v>257</v>
      </c>
      <c r="F238" s="9">
        <v>100</v>
      </c>
      <c r="G238" s="9">
        <v>2</v>
      </c>
      <c r="H238" s="9">
        <f t="shared" si="6"/>
        <v>102</v>
      </c>
      <c r="I238" s="9" t="str">
        <f t="shared" si="7"/>
        <v>Đạt</v>
      </c>
    </row>
    <row r="239" spans="1:9" s="10" customFormat="1" x14ac:dyDescent="0.25">
      <c r="A239" s="5">
        <f>SUBTOTAL(103,$C$10:C239)</f>
        <v>230</v>
      </c>
      <c r="B239" s="9">
        <v>230</v>
      </c>
      <c r="C239" s="6" t="s">
        <v>258</v>
      </c>
      <c r="D239" s="7">
        <v>28059</v>
      </c>
      <c r="E239" s="14" t="s">
        <v>257</v>
      </c>
      <c r="F239" s="9">
        <v>100</v>
      </c>
      <c r="G239" s="9">
        <v>2</v>
      </c>
      <c r="H239" s="9">
        <f t="shared" si="6"/>
        <v>102</v>
      </c>
      <c r="I239" s="9" t="str">
        <f t="shared" si="7"/>
        <v>Đạt</v>
      </c>
    </row>
    <row r="240" spans="1:9" s="1" customFormat="1" x14ac:dyDescent="0.25">
      <c r="A240" s="5">
        <f>SUBTOTAL(103,$C$10:C240)</f>
        <v>231</v>
      </c>
      <c r="B240" s="9">
        <v>231</v>
      </c>
      <c r="C240" s="6" t="s">
        <v>259</v>
      </c>
      <c r="D240" s="7">
        <v>29467</v>
      </c>
      <c r="E240" s="14" t="s">
        <v>257</v>
      </c>
      <c r="F240" s="9">
        <v>100</v>
      </c>
      <c r="G240" s="9">
        <v>5</v>
      </c>
      <c r="H240" s="9">
        <f t="shared" si="6"/>
        <v>105</v>
      </c>
      <c r="I240" s="9" t="str">
        <f t="shared" si="7"/>
        <v>Đạt</v>
      </c>
    </row>
    <row r="241" spans="1:9" s="13" customFormat="1" x14ac:dyDescent="0.25">
      <c r="A241" s="5">
        <f>SUBTOTAL(103,$C$10:C241)</f>
        <v>232</v>
      </c>
      <c r="B241" s="9">
        <v>232</v>
      </c>
      <c r="C241" s="6" t="s">
        <v>260</v>
      </c>
      <c r="D241" s="7">
        <v>30262</v>
      </c>
      <c r="E241" s="14" t="s">
        <v>257</v>
      </c>
      <c r="F241" s="9">
        <v>100</v>
      </c>
      <c r="G241" s="9">
        <v>4</v>
      </c>
      <c r="H241" s="9">
        <f t="shared" si="6"/>
        <v>104</v>
      </c>
      <c r="I241" s="9" t="str">
        <f t="shared" si="7"/>
        <v>Đạt</v>
      </c>
    </row>
    <row r="242" spans="1:9" s="13" customFormat="1" x14ac:dyDescent="0.25">
      <c r="A242" s="5">
        <f>SUBTOTAL(103,$C$10:C242)</f>
        <v>233</v>
      </c>
      <c r="B242" s="9">
        <v>233</v>
      </c>
      <c r="C242" s="6" t="s">
        <v>261</v>
      </c>
      <c r="D242" s="7">
        <v>29620</v>
      </c>
      <c r="E242" s="14" t="s">
        <v>257</v>
      </c>
      <c r="F242" s="9">
        <v>100</v>
      </c>
      <c r="G242" s="9">
        <v>5</v>
      </c>
      <c r="H242" s="9">
        <f t="shared" si="6"/>
        <v>105</v>
      </c>
      <c r="I242" s="9" t="str">
        <f t="shared" si="7"/>
        <v>Đạt</v>
      </c>
    </row>
    <row r="243" spans="1:9" s="13" customFormat="1" x14ac:dyDescent="0.25">
      <c r="A243" s="5">
        <f>SUBTOTAL(103,$C$10:C243)</f>
        <v>234</v>
      </c>
      <c r="B243" s="9">
        <v>234</v>
      </c>
      <c r="C243" s="6" t="s">
        <v>123</v>
      </c>
      <c r="D243" s="7">
        <v>29938</v>
      </c>
      <c r="E243" s="14" t="s">
        <v>257</v>
      </c>
      <c r="F243" s="9">
        <v>100</v>
      </c>
      <c r="G243" s="9">
        <v>3</v>
      </c>
      <c r="H243" s="9">
        <f t="shared" si="6"/>
        <v>103</v>
      </c>
      <c r="I243" s="9" t="str">
        <f t="shared" si="7"/>
        <v>Đạt</v>
      </c>
    </row>
    <row r="244" spans="1:9" s="13" customFormat="1" x14ac:dyDescent="0.25">
      <c r="A244" s="5">
        <f>SUBTOTAL(103,$C$10:C244)</f>
        <v>235</v>
      </c>
      <c r="B244" s="9">
        <v>235</v>
      </c>
      <c r="C244" s="6" t="s">
        <v>262</v>
      </c>
      <c r="D244" s="7">
        <v>28859</v>
      </c>
      <c r="E244" s="14" t="s">
        <v>257</v>
      </c>
      <c r="F244" s="9">
        <v>100</v>
      </c>
      <c r="G244" s="9">
        <v>2</v>
      </c>
      <c r="H244" s="9">
        <f t="shared" si="6"/>
        <v>102</v>
      </c>
      <c r="I244" s="9" t="str">
        <f t="shared" si="7"/>
        <v>Đạt</v>
      </c>
    </row>
    <row r="245" spans="1:9" s="13" customFormat="1" x14ac:dyDescent="0.25">
      <c r="A245" s="5">
        <f>SUBTOTAL(103,$C$10:C245)</f>
        <v>236</v>
      </c>
      <c r="B245" s="9">
        <v>236</v>
      </c>
      <c r="C245" s="6" t="s">
        <v>263</v>
      </c>
      <c r="D245" s="7">
        <v>25840</v>
      </c>
      <c r="E245" s="14" t="s">
        <v>257</v>
      </c>
      <c r="F245" s="9">
        <v>100</v>
      </c>
      <c r="G245" s="9">
        <v>1</v>
      </c>
      <c r="H245" s="9">
        <f t="shared" si="6"/>
        <v>101</v>
      </c>
      <c r="I245" s="9" t="str">
        <f t="shared" si="7"/>
        <v>Đạt</v>
      </c>
    </row>
    <row r="246" spans="1:9" s="13" customFormat="1" x14ac:dyDescent="0.25">
      <c r="A246" s="5">
        <f>SUBTOTAL(103,$C$10:C246)</f>
        <v>237</v>
      </c>
      <c r="B246" s="9">
        <v>237</v>
      </c>
      <c r="C246" s="6" t="s">
        <v>264</v>
      </c>
      <c r="D246" s="7">
        <v>30247</v>
      </c>
      <c r="E246" s="14" t="s">
        <v>257</v>
      </c>
      <c r="F246" s="9">
        <v>100</v>
      </c>
      <c r="G246" s="9">
        <v>2</v>
      </c>
      <c r="H246" s="9">
        <f t="shared" si="6"/>
        <v>102</v>
      </c>
      <c r="I246" s="9" t="str">
        <f t="shared" si="7"/>
        <v>Đạt</v>
      </c>
    </row>
    <row r="247" spans="1:9" s="13" customFormat="1" x14ac:dyDescent="0.25">
      <c r="A247" s="5">
        <f>SUBTOTAL(103,$C$10:C247)</f>
        <v>238</v>
      </c>
      <c r="B247" s="9">
        <v>238</v>
      </c>
      <c r="C247" s="6" t="s">
        <v>265</v>
      </c>
      <c r="D247" s="7">
        <v>31000</v>
      </c>
      <c r="E247" s="14" t="s">
        <v>257</v>
      </c>
      <c r="F247" s="9">
        <v>100</v>
      </c>
      <c r="G247" s="9">
        <v>2</v>
      </c>
      <c r="H247" s="9">
        <f t="shared" si="6"/>
        <v>102</v>
      </c>
      <c r="I247" s="9" t="str">
        <f t="shared" si="7"/>
        <v>Đạt</v>
      </c>
    </row>
    <row r="248" spans="1:9" s="13" customFormat="1" x14ac:dyDescent="0.25">
      <c r="A248" s="5">
        <f>SUBTOTAL(103,$C$10:C248)</f>
        <v>239</v>
      </c>
      <c r="B248" s="9">
        <v>239</v>
      </c>
      <c r="C248" s="6" t="s">
        <v>266</v>
      </c>
      <c r="D248" s="7">
        <v>30899</v>
      </c>
      <c r="E248" s="14" t="s">
        <v>257</v>
      </c>
      <c r="F248" s="9">
        <v>100</v>
      </c>
      <c r="G248" s="9">
        <v>3</v>
      </c>
      <c r="H248" s="9">
        <f t="shared" si="6"/>
        <v>103</v>
      </c>
      <c r="I248" s="9" t="str">
        <f t="shared" si="7"/>
        <v>Đạt</v>
      </c>
    </row>
    <row r="249" spans="1:9" s="13" customFormat="1" x14ac:dyDescent="0.25">
      <c r="A249" s="5">
        <f>SUBTOTAL(103,$C$10:C249)</f>
        <v>240</v>
      </c>
      <c r="B249" s="9">
        <v>240</v>
      </c>
      <c r="C249" s="6" t="s">
        <v>267</v>
      </c>
      <c r="D249" s="7">
        <v>32169</v>
      </c>
      <c r="E249" s="14" t="s">
        <v>257</v>
      </c>
      <c r="F249" s="9">
        <v>100</v>
      </c>
      <c r="G249" s="9">
        <v>2</v>
      </c>
      <c r="H249" s="9">
        <f t="shared" si="6"/>
        <v>102</v>
      </c>
      <c r="I249" s="9" t="str">
        <f t="shared" si="7"/>
        <v>Đạt</v>
      </c>
    </row>
    <row r="250" spans="1:9" s="13" customFormat="1" x14ac:dyDescent="0.25">
      <c r="A250" s="5">
        <f>SUBTOTAL(103,$C$10:C250)</f>
        <v>241</v>
      </c>
      <c r="B250" s="9">
        <v>241</v>
      </c>
      <c r="C250" s="6" t="s">
        <v>268</v>
      </c>
      <c r="D250" s="7">
        <v>28792</v>
      </c>
      <c r="E250" s="14" t="s">
        <v>257</v>
      </c>
      <c r="F250" s="9">
        <v>100</v>
      </c>
      <c r="G250" s="9">
        <v>3</v>
      </c>
      <c r="H250" s="9">
        <f t="shared" si="6"/>
        <v>103</v>
      </c>
      <c r="I250" s="9" t="str">
        <f t="shared" si="7"/>
        <v>Đạt</v>
      </c>
    </row>
    <row r="251" spans="1:9" s="13" customFormat="1" x14ac:dyDescent="0.25">
      <c r="A251" s="5">
        <f>SUBTOTAL(103,$C$10:C251)</f>
        <v>242</v>
      </c>
      <c r="B251" s="9">
        <v>242</v>
      </c>
      <c r="C251" s="6" t="s">
        <v>269</v>
      </c>
      <c r="D251" s="7">
        <v>29976</v>
      </c>
      <c r="E251" s="14" t="s">
        <v>257</v>
      </c>
      <c r="F251" s="9">
        <v>100</v>
      </c>
      <c r="G251" s="9">
        <v>3</v>
      </c>
      <c r="H251" s="9">
        <f t="shared" si="6"/>
        <v>103</v>
      </c>
      <c r="I251" s="9" t="str">
        <f t="shared" si="7"/>
        <v>Đạt</v>
      </c>
    </row>
    <row r="252" spans="1:9" s="13" customFormat="1" x14ac:dyDescent="0.25">
      <c r="A252" s="5">
        <f>SUBTOTAL(103,$C$10:C252)</f>
        <v>243</v>
      </c>
      <c r="B252" s="9">
        <v>243</v>
      </c>
      <c r="C252" s="6" t="s">
        <v>270</v>
      </c>
      <c r="D252" s="7">
        <v>30866</v>
      </c>
      <c r="E252" s="14" t="s">
        <v>257</v>
      </c>
      <c r="F252" s="9">
        <v>100</v>
      </c>
      <c r="G252" s="9">
        <v>1</v>
      </c>
      <c r="H252" s="9">
        <f t="shared" si="6"/>
        <v>101</v>
      </c>
      <c r="I252" s="9" t="str">
        <f t="shared" si="7"/>
        <v>Đạt</v>
      </c>
    </row>
    <row r="253" spans="1:9" s="13" customFormat="1" x14ac:dyDescent="0.25">
      <c r="A253" s="5">
        <f>SUBTOTAL(103,$C$10:C253)</f>
        <v>244</v>
      </c>
      <c r="B253" s="9">
        <v>244</v>
      </c>
      <c r="C253" s="6" t="s">
        <v>271</v>
      </c>
      <c r="D253" s="7">
        <v>32522</v>
      </c>
      <c r="E253" s="14" t="s">
        <v>257</v>
      </c>
      <c r="F253" s="9">
        <v>100</v>
      </c>
      <c r="G253" s="9">
        <v>1</v>
      </c>
      <c r="H253" s="9">
        <f t="shared" si="6"/>
        <v>101</v>
      </c>
      <c r="I253" s="9" t="str">
        <f t="shared" si="7"/>
        <v>Đạt</v>
      </c>
    </row>
    <row r="254" spans="1:9" s="13" customFormat="1" x14ac:dyDescent="0.25">
      <c r="A254" s="5">
        <f>SUBTOTAL(103,$C$10:C254)</f>
        <v>245</v>
      </c>
      <c r="B254" s="9">
        <v>245</v>
      </c>
      <c r="C254" s="6" t="s">
        <v>272</v>
      </c>
      <c r="D254" s="7">
        <v>30501</v>
      </c>
      <c r="E254" s="14" t="s">
        <v>273</v>
      </c>
      <c r="F254" s="9">
        <v>100</v>
      </c>
      <c r="G254" s="9"/>
      <c r="H254" s="9">
        <f t="shared" si="6"/>
        <v>100</v>
      </c>
      <c r="I254" s="9" t="str">
        <f t="shared" si="7"/>
        <v>Đạt</v>
      </c>
    </row>
    <row r="255" spans="1:9" s="13" customFormat="1" x14ac:dyDescent="0.25">
      <c r="A255" s="5">
        <f>SUBTOTAL(103,$C$10:C255)</f>
        <v>246</v>
      </c>
      <c r="B255" s="9">
        <v>246</v>
      </c>
      <c r="C255" s="6" t="s">
        <v>274</v>
      </c>
      <c r="D255" s="7">
        <v>26651</v>
      </c>
      <c r="E255" s="14" t="s">
        <v>273</v>
      </c>
      <c r="F255" s="9">
        <v>100</v>
      </c>
      <c r="G255" s="9">
        <v>2</v>
      </c>
      <c r="H255" s="9">
        <f t="shared" si="6"/>
        <v>102</v>
      </c>
      <c r="I255" s="9" t="str">
        <f t="shared" si="7"/>
        <v>Đạt</v>
      </c>
    </row>
    <row r="256" spans="1:9" s="13" customFormat="1" x14ac:dyDescent="0.25">
      <c r="A256" s="5">
        <f>SUBTOTAL(103,$C$10:C256)</f>
        <v>247</v>
      </c>
      <c r="B256" s="9">
        <v>247</v>
      </c>
      <c r="C256" s="6" t="s">
        <v>275</v>
      </c>
      <c r="D256" s="7">
        <v>29145</v>
      </c>
      <c r="E256" s="14" t="s">
        <v>273</v>
      </c>
      <c r="F256" s="9">
        <v>100</v>
      </c>
      <c r="G256" s="9">
        <v>1</v>
      </c>
      <c r="H256" s="9">
        <f t="shared" si="6"/>
        <v>101</v>
      </c>
      <c r="I256" s="9" t="str">
        <f t="shared" si="7"/>
        <v>Đạt</v>
      </c>
    </row>
    <row r="257" spans="1:9" s="13" customFormat="1" x14ac:dyDescent="0.25">
      <c r="A257" s="5">
        <f>SUBTOTAL(103,$C$10:C257)</f>
        <v>248</v>
      </c>
      <c r="B257" s="9">
        <v>248</v>
      </c>
      <c r="C257" s="6" t="s">
        <v>276</v>
      </c>
      <c r="D257" s="7">
        <v>29633</v>
      </c>
      <c r="E257" s="14" t="s">
        <v>273</v>
      </c>
      <c r="F257" s="9">
        <v>100</v>
      </c>
      <c r="G257" s="9"/>
      <c r="H257" s="9">
        <f t="shared" si="6"/>
        <v>100</v>
      </c>
      <c r="I257" s="9" t="str">
        <f t="shared" si="7"/>
        <v>Đạt</v>
      </c>
    </row>
    <row r="258" spans="1:9" s="10" customFormat="1" x14ac:dyDescent="0.25">
      <c r="A258" s="5">
        <f>SUBTOTAL(103,$C$10:C258)</f>
        <v>249</v>
      </c>
      <c r="B258" s="9">
        <v>249</v>
      </c>
      <c r="C258" s="6" t="s">
        <v>277</v>
      </c>
      <c r="D258" s="7">
        <v>30522</v>
      </c>
      <c r="E258" s="14" t="s">
        <v>273</v>
      </c>
      <c r="F258" s="9">
        <v>100</v>
      </c>
      <c r="G258" s="9"/>
      <c r="H258" s="9">
        <f t="shared" si="6"/>
        <v>100</v>
      </c>
      <c r="I258" s="9" t="str">
        <f t="shared" si="7"/>
        <v>Đạt</v>
      </c>
    </row>
    <row r="259" spans="1:9" s="10" customFormat="1" x14ac:dyDescent="0.25">
      <c r="A259" s="5">
        <f>SUBTOTAL(103,$C$10:C259)</f>
        <v>250</v>
      </c>
      <c r="B259" s="9">
        <v>250</v>
      </c>
      <c r="C259" s="6" t="s">
        <v>278</v>
      </c>
      <c r="D259" s="7">
        <v>30163</v>
      </c>
      <c r="E259" s="14" t="s">
        <v>273</v>
      </c>
      <c r="F259" s="9">
        <v>100</v>
      </c>
      <c r="G259" s="9"/>
      <c r="H259" s="9">
        <f t="shared" si="6"/>
        <v>100</v>
      </c>
      <c r="I259" s="9" t="str">
        <f t="shared" si="7"/>
        <v>Đạt</v>
      </c>
    </row>
    <row r="260" spans="1:9" s="10" customFormat="1" x14ac:dyDescent="0.25">
      <c r="A260" s="5">
        <f>SUBTOTAL(103,$C$10:C260)</f>
        <v>251</v>
      </c>
      <c r="B260" s="9">
        <v>251</v>
      </c>
      <c r="C260" s="6" t="s">
        <v>279</v>
      </c>
      <c r="D260" s="7">
        <v>30509</v>
      </c>
      <c r="E260" s="14" t="s">
        <v>273</v>
      </c>
      <c r="F260" s="9">
        <v>100</v>
      </c>
      <c r="G260" s="9">
        <v>1</v>
      </c>
      <c r="H260" s="9">
        <f t="shared" si="6"/>
        <v>101</v>
      </c>
      <c r="I260" s="9" t="str">
        <f t="shared" si="7"/>
        <v>Đạt</v>
      </c>
    </row>
    <row r="261" spans="1:9" s="10" customFormat="1" x14ac:dyDescent="0.25">
      <c r="A261" s="5">
        <f>SUBTOTAL(103,$C$10:C261)</f>
        <v>252</v>
      </c>
      <c r="B261" s="9">
        <v>252</v>
      </c>
      <c r="C261" s="6" t="s">
        <v>280</v>
      </c>
      <c r="D261" s="7">
        <v>31249</v>
      </c>
      <c r="E261" s="14" t="s">
        <v>273</v>
      </c>
      <c r="F261" s="9">
        <v>100</v>
      </c>
      <c r="G261" s="9"/>
      <c r="H261" s="9">
        <f t="shared" si="6"/>
        <v>100</v>
      </c>
      <c r="I261" s="9" t="str">
        <f t="shared" si="7"/>
        <v>Đạt</v>
      </c>
    </row>
    <row r="262" spans="1:9" s="10" customFormat="1" x14ac:dyDescent="0.25">
      <c r="A262" s="5">
        <f>SUBTOTAL(103,$C$10:C262)</f>
        <v>253</v>
      </c>
      <c r="B262" s="9">
        <v>253</v>
      </c>
      <c r="C262" s="6" t="s">
        <v>281</v>
      </c>
      <c r="D262" s="7">
        <v>30787</v>
      </c>
      <c r="E262" s="14" t="s">
        <v>273</v>
      </c>
      <c r="F262" s="9">
        <v>100</v>
      </c>
      <c r="G262" s="9"/>
      <c r="H262" s="9">
        <f t="shared" si="6"/>
        <v>100</v>
      </c>
      <c r="I262" s="9" t="str">
        <f t="shared" si="7"/>
        <v>Đạt</v>
      </c>
    </row>
    <row r="263" spans="1:9" s="10" customFormat="1" x14ac:dyDescent="0.25">
      <c r="A263" s="5">
        <f>SUBTOTAL(103,$C$10:C263)</f>
        <v>254</v>
      </c>
      <c r="B263" s="9">
        <v>254</v>
      </c>
      <c r="C263" s="6" t="s">
        <v>282</v>
      </c>
      <c r="D263" s="7">
        <v>30220</v>
      </c>
      <c r="E263" s="14" t="s">
        <v>283</v>
      </c>
      <c r="F263" s="9">
        <v>100</v>
      </c>
      <c r="G263" s="9">
        <v>2</v>
      </c>
      <c r="H263" s="9">
        <f t="shared" si="6"/>
        <v>102</v>
      </c>
      <c r="I263" s="9" t="str">
        <f t="shared" si="7"/>
        <v>Đạt</v>
      </c>
    </row>
    <row r="264" spans="1:9" s="10" customFormat="1" x14ac:dyDescent="0.25">
      <c r="A264" s="5">
        <f>SUBTOTAL(103,$C$10:C264)</f>
        <v>255</v>
      </c>
      <c r="B264" s="9">
        <v>255</v>
      </c>
      <c r="C264" s="6" t="s">
        <v>284</v>
      </c>
      <c r="D264" s="7">
        <v>30546</v>
      </c>
      <c r="E264" s="14" t="s">
        <v>283</v>
      </c>
      <c r="F264" s="9">
        <v>100</v>
      </c>
      <c r="G264" s="9"/>
      <c r="H264" s="9">
        <f t="shared" si="6"/>
        <v>100</v>
      </c>
      <c r="I264" s="9" t="str">
        <f t="shared" si="7"/>
        <v>Đạt</v>
      </c>
    </row>
    <row r="265" spans="1:9" s="13" customFormat="1" x14ac:dyDescent="0.25">
      <c r="A265" s="5">
        <f>SUBTOTAL(103,$C$10:C265)</f>
        <v>256</v>
      </c>
      <c r="B265" s="9">
        <v>256</v>
      </c>
      <c r="C265" s="6" t="s">
        <v>285</v>
      </c>
      <c r="D265" s="7">
        <v>29835</v>
      </c>
      <c r="E265" s="14" t="s">
        <v>283</v>
      </c>
      <c r="F265" s="9">
        <v>100</v>
      </c>
      <c r="G265" s="9"/>
      <c r="H265" s="9">
        <f t="shared" si="6"/>
        <v>100</v>
      </c>
      <c r="I265" s="9" t="str">
        <f t="shared" si="7"/>
        <v>Đạt</v>
      </c>
    </row>
    <row r="266" spans="1:9" s="13" customFormat="1" x14ac:dyDescent="0.25">
      <c r="A266" s="5">
        <f>SUBTOTAL(103,$C$10:C266)</f>
        <v>257</v>
      </c>
      <c r="B266" s="9">
        <v>257</v>
      </c>
      <c r="C266" s="6" t="s">
        <v>286</v>
      </c>
      <c r="D266" s="7">
        <v>30777</v>
      </c>
      <c r="E266" s="14" t="s">
        <v>283</v>
      </c>
      <c r="F266" s="9">
        <v>100</v>
      </c>
      <c r="G266" s="9"/>
      <c r="H266" s="9">
        <f t="shared" ref="H266:H295" si="8">F266+G266</f>
        <v>100</v>
      </c>
      <c r="I266" s="9" t="str">
        <f t="shared" ref="I266:I299" si="9">IF(F266=100,"Đạt","Không đạt")</f>
        <v>Đạt</v>
      </c>
    </row>
    <row r="267" spans="1:9" s="13" customFormat="1" x14ac:dyDescent="0.25">
      <c r="A267" s="5">
        <f>SUBTOTAL(103,$C$10:C267)</f>
        <v>258</v>
      </c>
      <c r="B267" s="9">
        <v>258</v>
      </c>
      <c r="C267" s="6" t="s">
        <v>287</v>
      </c>
      <c r="D267" s="7">
        <v>30076</v>
      </c>
      <c r="E267" s="14" t="s">
        <v>283</v>
      </c>
      <c r="F267" s="9">
        <v>100</v>
      </c>
      <c r="G267" s="9"/>
      <c r="H267" s="9">
        <f t="shared" si="8"/>
        <v>100</v>
      </c>
      <c r="I267" s="9" t="str">
        <f t="shared" si="9"/>
        <v>Đạt</v>
      </c>
    </row>
    <row r="268" spans="1:9" s="10" customFormat="1" x14ac:dyDescent="0.25">
      <c r="A268" s="5">
        <f>SUBTOTAL(103,$C$10:C268)</f>
        <v>259</v>
      </c>
      <c r="B268" s="9">
        <v>259</v>
      </c>
      <c r="C268" s="6" t="s">
        <v>288</v>
      </c>
      <c r="D268" s="7">
        <v>30609</v>
      </c>
      <c r="E268" s="14" t="s">
        <v>283</v>
      </c>
      <c r="F268" s="9">
        <v>100</v>
      </c>
      <c r="G268" s="9"/>
      <c r="H268" s="9">
        <f t="shared" si="8"/>
        <v>100</v>
      </c>
      <c r="I268" s="9" t="str">
        <f t="shared" si="9"/>
        <v>Đạt</v>
      </c>
    </row>
    <row r="269" spans="1:9" s="10" customFormat="1" x14ac:dyDescent="0.25">
      <c r="A269" s="5">
        <f>SUBTOTAL(103,$C$10:C269)</f>
        <v>260</v>
      </c>
      <c r="B269" s="9">
        <v>260</v>
      </c>
      <c r="C269" s="6" t="s">
        <v>289</v>
      </c>
      <c r="D269" s="7">
        <v>26244</v>
      </c>
      <c r="E269" s="14" t="s">
        <v>283</v>
      </c>
      <c r="F269" s="9">
        <v>100</v>
      </c>
      <c r="G269" s="9"/>
      <c r="H269" s="9">
        <f t="shared" si="8"/>
        <v>100</v>
      </c>
      <c r="I269" s="9" t="str">
        <f t="shared" si="9"/>
        <v>Đạt</v>
      </c>
    </row>
    <row r="270" spans="1:9" s="10" customFormat="1" x14ac:dyDescent="0.25">
      <c r="A270" s="5">
        <f>SUBTOTAL(103,$C$10:C270)</f>
        <v>261</v>
      </c>
      <c r="B270" s="9">
        <v>261</v>
      </c>
      <c r="C270" s="6" t="s">
        <v>290</v>
      </c>
      <c r="D270" s="7">
        <v>29261</v>
      </c>
      <c r="E270" s="14" t="s">
        <v>283</v>
      </c>
      <c r="F270" s="9">
        <v>100</v>
      </c>
      <c r="G270" s="9"/>
      <c r="H270" s="9">
        <f t="shared" si="8"/>
        <v>100</v>
      </c>
      <c r="I270" s="9" t="str">
        <f t="shared" si="9"/>
        <v>Đạt</v>
      </c>
    </row>
    <row r="271" spans="1:9" s="10" customFormat="1" x14ac:dyDescent="0.25">
      <c r="A271" s="5">
        <f>SUBTOTAL(103,$C$10:C271)</f>
        <v>262</v>
      </c>
      <c r="B271" s="9">
        <v>262</v>
      </c>
      <c r="C271" s="6" t="s">
        <v>291</v>
      </c>
      <c r="D271" s="7">
        <v>28656</v>
      </c>
      <c r="E271" s="8" t="s">
        <v>283</v>
      </c>
      <c r="F271" s="9">
        <v>100</v>
      </c>
      <c r="G271" s="9">
        <v>1</v>
      </c>
      <c r="H271" s="9">
        <f t="shared" si="8"/>
        <v>101</v>
      </c>
      <c r="I271" s="9" t="str">
        <f t="shared" si="9"/>
        <v>Đạt</v>
      </c>
    </row>
    <row r="272" spans="1:9" s="10" customFormat="1" x14ac:dyDescent="0.25">
      <c r="A272" s="5">
        <f>SUBTOTAL(103,$C$10:C272)</f>
        <v>263</v>
      </c>
      <c r="B272" s="9">
        <v>263</v>
      </c>
      <c r="C272" s="6" t="s">
        <v>292</v>
      </c>
      <c r="D272" s="7">
        <v>25036</v>
      </c>
      <c r="E272" s="8" t="s">
        <v>283</v>
      </c>
      <c r="F272" s="9">
        <v>100</v>
      </c>
      <c r="G272" s="9">
        <v>1</v>
      </c>
      <c r="H272" s="9">
        <f t="shared" si="8"/>
        <v>101</v>
      </c>
      <c r="I272" s="9" t="str">
        <f t="shared" si="9"/>
        <v>Đạt</v>
      </c>
    </row>
    <row r="273" spans="1:9" s="10" customFormat="1" x14ac:dyDescent="0.25">
      <c r="A273" s="5">
        <f>SUBTOTAL(103,$C$10:C273)</f>
        <v>264</v>
      </c>
      <c r="B273" s="9">
        <v>264</v>
      </c>
      <c r="C273" s="6" t="s">
        <v>293</v>
      </c>
      <c r="D273" s="7">
        <v>32023</v>
      </c>
      <c r="E273" s="8" t="s">
        <v>283</v>
      </c>
      <c r="F273" s="9">
        <v>100</v>
      </c>
      <c r="G273" s="9">
        <v>1</v>
      </c>
      <c r="H273" s="9">
        <f t="shared" si="8"/>
        <v>101</v>
      </c>
      <c r="I273" s="9" t="str">
        <f t="shared" si="9"/>
        <v>Đạt</v>
      </c>
    </row>
    <row r="274" spans="1:9" s="10" customFormat="1" x14ac:dyDescent="0.25">
      <c r="A274" s="5">
        <f>SUBTOTAL(103,$C$10:C274)</f>
        <v>265</v>
      </c>
      <c r="B274" s="9">
        <v>265</v>
      </c>
      <c r="C274" s="6" t="s">
        <v>294</v>
      </c>
      <c r="D274" s="7">
        <v>30631</v>
      </c>
      <c r="E274" s="14" t="s">
        <v>283</v>
      </c>
      <c r="F274" s="9">
        <v>100</v>
      </c>
      <c r="G274" s="9"/>
      <c r="H274" s="9">
        <f t="shared" si="8"/>
        <v>100</v>
      </c>
      <c r="I274" s="9" t="str">
        <f t="shared" si="9"/>
        <v>Đạt</v>
      </c>
    </row>
    <row r="275" spans="1:9" s="10" customFormat="1" x14ac:dyDescent="0.25">
      <c r="A275" s="5">
        <f>SUBTOTAL(103,$C$10:C275)</f>
        <v>266</v>
      </c>
      <c r="B275" s="9">
        <v>266</v>
      </c>
      <c r="C275" s="6" t="s">
        <v>295</v>
      </c>
      <c r="D275" s="7">
        <v>32148</v>
      </c>
      <c r="E275" s="14" t="s">
        <v>283</v>
      </c>
      <c r="F275" s="9">
        <v>100</v>
      </c>
      <c r="G275" s="9"/>
      <c r="H275" s="9">
        <f t="shared" si="8"/>
        <v>100</v>
      </c>
      <c r="I275" s="9" t="str">
        <f t="shared" si="9"/>
        <v>Đạt</v>
      </c>
    </row>
    <row r="276" spans="1:9" s="10" customFormat="1" x14ac:dyDescent="0.25">
      <c r="A276" s="5">
        <f>SUBTOTAL(103,$C$10:C276)</f>
        <v>267</v>
      </c>
      <c r="B276" s="9">
        <v>267</v>
      </c>
      <c r="C276" s="6" t="s">
        <v>296</v>
      </c>
      <c r="D276" s="7">
        <v>28920</v>
      </c>
      <c r="E276" s="14" t="s">
        <v>283</v>
      </c>
      <c r="F276" s="9">
        <v>100</v>
      </c>
      <c r="G276" s="9">
        <v>1</v>
      </c>
      <c r="H276" s="9">
        <f t="shared" si="8"/>
        <v>101</v>
      </c>
      <c r="I276" s="9" t="str">
        <f t="shared" si="9"/>
        <v>Đạt</v>
      </c>
    </row>
    <row r="277" spans="1:9" s="1" customFormat="1" x14ac:dyDescent="0.25">
      <c r="A277" s="5">
        <f>SUBTOTAL(103,$C$10:C277)</f>
        <v>268</v>
      </c>
      <c r="B277" s="9">
        <v>268</v>
      </c>
      <c r="C277" s="6" t="s">
        <v>297</v>
      </c>
      <c r="D277" s="7">
        <v>28777</v>
      </c>
      <c r="E277" s="14" t="s">
        <v>283</v>
      </c>
      <c r="F277" s="9">
        <v>100</v>
      </c>
      <c r="G277" s="9"/>
      <c r="H277" s="9">
        <f t="shared" si="8"/>
        <v>100</v>
      </c>
      <c r="I277" s="9" t="str">
        <f t="shared" si="9"/>
        <v>Đạt</v>
      </c>
    </row>
    <row r="278" spans="1:9" s="13" customFormat="1" x14ac:dyDescent="0.25">
      <c r="A278" s="5">
        <f>SUBTOTAL(103,$C$10:C278)</f>
        <v>269</v>
      </c>
      <c r="B278" s="9">
        <v>269</v>
      </c>
      <c r="C278" s="6" t="s">
        <v>298</v>
      </c>
      <c r="D278" s="7">
        <v>28706</v>
      </c>
      <c r="E278" s="14" t="s">
        <v>283</v>
      </c>
      <c r="F278" s="9">
        <v>100</v>
      </c>
      <c r="G278" s="9"/>
      <c r="H278" s="9">
        <f t="shared" si="8"/>
        <v>100</v>
      </c>
      <c r="I278" s="9" t="str">
        <f t="shared" si="9"/>
        <v>Đạt</v>
      </c>
    </row>
    <row r="279" spans="1:9" s="13" customFormat="1" x14ac:dyDescent="0.25">
      <c r="A279" s="5">
        <f>SUBTOTAL(103,$C$10:C279)</f>
        <v>270</v>
      </c>
      <c r="B279" s="9">
        <v>270</v>
      </c>
      <c r="C279" s="6" t="s">
        <v>299</v>
      </c>
      <c r="D279" s="7">
        <v>30910</v>
      </c>
      <c r="E279" s="14" t="s">
        <v>283</v>
      </c>
      <c r="F279" s="9">
        <v>100</v>
      </c>
      <c r="G279" s="9"/>
      <c r="H279" s="9">
        <f t="shared" si="8"/>
        <v>100</v>
      </c>
      <c r="I279" s="9" t="str">
        <f t="shared" si="9"/>
        <v>Đạt</v>
      </c>
    </row>
    <row r="280" spans="1:9" s="13" customFormat="1" x14ac:dyDescent="0.25">
      <c r="A280" s="5">
        <f>SUBTOTAL(103,$C$10:C280)</f>
        <v>271</v>
      </c>
      <c r="B280" s="9">
        <v>271</v>
      </c>
      <c r="C280" s="6" t="s">
        <v>300</v>
      </c>
      <c r="D280" s="7">
        <v>31974</v>
      </c>
      <c r="E280" s="14" t="s">
        <v>283</v>
      </c>
      <c r="F280" s="9">
        <v>100</v>
      </c>
      <c r="G280" s="9"/>
      <c r="H280" s="9">
        <f t="shared" si="8"/>
        <v>100</v>
      </c>
      <c r="I280" s="9" t="str">
        <f t="shared" si="9"/>
        <v>Đạt</v>
      </c>
    </row>
    <row r="281" spans="1:9" s="13" customFormat="1" x14ac:dyDescent="0.25">
      <c r="A281" s="5">
        <f>SUBTOTAL(103,$C$10:C281)</f>
        <v>272</v>
      </c>
      <c r="B281" s="9">
        <v>272</v>
      </c>
      <c r="C281" s="6" t="s">
        <v>301</v>
      </c>
      <c r="D281" s="7">
        <v>30592</v>
      </c>
      <c r="E281" s="14" t="s">
        <v>283</v>
      </c>
      <c r="F281" s="9">
        <v>100</v>
      </c>
      <c r="G281" s="9"/>
      <c r="H281" s="9">
        <f t="shared" si="8"/>
        <v>100</v>
      </c>
      <c r="I281" s="9" t="str">
        <f t="shared" si="9"/>
        <v>Đạt</v>
      </c>
    </row>
    <row r="282" spans="1:9" s="13" customFormat="1" x14ac:dyDescent="0.25">
      <c r="A282" s="5">
        <f>SUBTOTAL(103,$C$10:C282)</f>
        <v>273</v>
      </c>
      <c r="B282" s="9">
        <v>273</v>
      </c>
      <c r="C282" s="6" t="s">
        <v>302</v>
      </c>
      <c r="D282" s="7">
        <v>29319</v>
      </c>
      <c r="E282" s="14" t="s">
        <v>283</v>
      </c>
      <c r="F282" s="9">
        <v>100</v>
      </c>
      <c r="G282" s="9">
        <v>1</v>
      </c>
      <c r="H282" s="9">
        <f t="shared" si="8"/>
        <v>101</v>
      </c>
      <c r="I282" s="9" t="str">
        <f t="shared" si="9"/>
        <v>Đạt</v>
      </c>
    </row>
    <row r="283" spans="1:9" s="13" customFormat="1" x14ac:dyDescent="0.25">
      <c r="A283" s="5">
        <f>SUBTOTAL(103,$C$10:C283)</f>
        <v>274</v>
      </c>
      <c r="B283" s="9">
        <v>274</v>
      </c>
      <c r="C283" s="6" t="s">
        <v>303</v>
      </c>
      <c r="D283" s="7">
        <v>32255</v>
      </c>
      <c r="E283" s="14" t="s">
        <v>283</v>
      </c>
      <c r="F283" s="9">
        <v>100</v>
      </c>
      <c r="G283" s="9"/>
      <c r="H283" s="9">
        <f t="shared" si="8"/>
        <v>100</v>
      </c>
      <c r="I283" s="9" t="str">
        <f t="shared" si="9"/>
        <v>Đạt</v>
      </c>
    </row>
    <row r="284" spans="1:9" s="13" customFormat="1" x14ac:dyDescent="0.25">
      <c r="A284" s="5">
        <f>SUBTOTAL(103,$C$10:C284)</f>
        <v>275</v>
      </c>
      <c r="B284" s="9">
        <v>275</v>
      </c>
      <c r="C284" s="6" t="s">
        <v>304</v>
      </c>
      <c r="D284" s="7">
        <v>28309</v>
      </c>
      <c r="E284" s="14" t="s">
        <v>283</v>
      </c>
      <c r="F284" s="9">
        <v>100</v>
      </c>
      <c r="G284" s="9">
        <v>2</v>
      </c>
      <c r="H284" s="9">
        <f t="shared" si="8"/>
        <v>102</v>
      </c>
      <c r="I284" s="9" t="str">
        <f t="shared" si="9"/>
        <v>Đạt</v>
      </c>
    </row>
    <row r="285" spans="1:9" s="13" customFormat="1" x14ac:dyDescent="0.25">
      <c r="A285" s="5">
        <f>SUBTOTAL(103,$C$10:C285)</f>
        <v>276</v>
      </c>
      <c r="B285" s="9">
        <v>276</v>
      </c>
      <c r="C285" s="6" t="s">
        <v>305</v>
      </c>
      <c r="D285" s="7">
        <v>33086</v>
      </c>
      <c r="E285" s="14" t="s">
        <v>283</v>
      </c>
      <c r="F285" s="9">
        <v>100</v>
      </c>
      <c r="G285" s="9"/>
      <c r="H285" s="9">
        <f t="shared" si="8"/>
        <v>100</v>
      </c>
      <c r="I285" s="9" t="str">
        <f t="shared" si="9"/>
        <v>Đạt</v>
      </c>
    </row>
    <row r="286" spans="1:9" s="13" customFormat="1" x14ac:dyDescent="0.25">
      <c r="A286" s="5">
        <f>SUBTOTAL(103,$C$10:C286)</f>
        <v>277</v>
      </c>
      <c r="B286" s="9">
        <v>277</v>
      </c>
      <c r="C286" s="6" t="s">
        <v>306</v>
      </c>
      <c r="D286" s="7">
        <v>28797</v>
      </c>
      <c r="E286" s="14" t="s">
        <v>307</v>
      </c>
      <c r="F286" s="9">
        <v>100</v>
      </c>
      <c r="G286" s="9"/>
      <c r="H286" s="9">
        <f t="shared" si="8"/>
        <v>100</v>
      </c>
      <c r="I286" s="9" t="str">
        <f t="shared" si="9"/>
        <v>Đạt</v>
      </c>
    </row>
    <row r="287" spans="1:9" s="13" customFormat="1" x14ac:dyDescent="0.25">
      <c r="A287" s="5">
        <f>SUBTOTAL(103,$C$10:C287)</f>
        <v>278</v>
      </c>
      <c r="B287" s="9">
        <v>278</v>
      </c>
      <c r="C287" s="6" t="s">
        <v>308</v>
      </c>
      <c r="D287" s="7">
        <v>29917</v>
      </c>
      <c r="E287" s="14" t="s">
        <v>307</v>
      </c>
      <c r="F287" s="9">
        <v>100</v>
      </c>
      <c r="G287" s="9">
        <v>1</v>
      </c>
      <c r="H287" s="9">
        <f t="shared" si="8"/>
        <v>101</v>
      </c>
      <c r="I287" s="9" t="str">
        <f t="shared" si="9"/>
        <v>Đạt</v>
      </c>
    </row>
    <row r="288" spans="1:9" s="13" customFormat="1" x14ac:dyDescent="0.25">
      <c r="A288" s="5">
        <f>SUBTOTAL(103,$C$10:C288)</f>
        <v>279</v>
      </c>
      <c r="B288" s="9">
        <v>279</v>
      </c>
      <c r="C288" s="6" t="s">
        <v>309</v>
      </c>
      <c r="D288" s="7">
        <v>28357</v>
      </c>
      <c r="E288" s="14" t="s">
        <v>307</v>
      </c>
      <c r="F288" s="9">
        <v>100</v>
      </c>
      <c r="G288" s="9">
        <v>2</v>
      </c>
      <c r="H288" s="9">
        <f t="shared" si="8"/>
        <v>102</v>
      </c>
      <c r="I288" s="9" t="str">
        <f t="shared" si="9"/>
        <v>Đạt</v>
      </c>
    </row>
    <row r="289" spans="1:9" s="13" customFormat="1" x14ac:dyDescent="0.25">
      <c r="A289" s="5">
        <f>SUBTOTAL(103,$C$10:C289)</f>
        <v>280</v>
      </c>
      <c r="B289" s="9">
        <v>280</v>
      </c>
      <c r="C289" s="6" t="s">
        <v>310</v>
      </c>
      <c r="D289" s="7">
        <v>32297</v>
      </c>
      <c r="E289" s="14" t="s">
        <v>307</v>
      </c>
      <c r="F289" s="9">
        <v>100</v>
      </c>
      <c r="G289" s="9">
        <v>2</v>
      </c>
      <c r="H289" s="9">
        <f t="shared" si="8"/>
        <v>102</v>
      </c>
      <c r="I289" s="9" t="str">
        <f t="shared" si="9"/>
        <v>Đạt</v>
      </c>
    </row>
    <row r="290" spans="1:9" s="13" customFormat="1" x14ac:dyDescent="0.25">
      <c r="A290" s="5">
        <f>SUBTOTAL(103,$C$10:C290)</f>
        <v>281</v>
      </c>
      <c r="B290" s="9">
        <v>281</v>
      </c>
      <c r="C290" s="6" t="s">
        <v>311</v>
      </c>
      <c r="D290" s="7">
        <v>29235</v>
      </c>
      <c r="E290" s="14" t="s">
        <v>312</v>
      </c>
      <c r="F290" s="9">
        <v>100</v>
      </c>
      <c r="G290" s="9">
        <v>2</v>
      </c>
      <c r="H290" s="9">
        <f t="shared" si="8"/>
        <v>102</v>
      </c>
      <c r="I290" s="9" t="str">
        <f t="shared" si="9"/>
        <v>Đạt</v>
      </c>
    </row>
    <row r="291" spans="1:9" s="13" customFormat="1" x14ac:dyDescent="0.25">
      <c r="A291" s="5">
        <f>SUBTOTAL(103,$C$10:C291)</f>
        <v>282</v>
      </c>
      <c r="B291" s="9">
        <v>282</v>
      </c>
      <c r="C291" s="6" t="s">
        <v>313</v>
      </c>
      <c r="D291" s="7">
        <v>30428</v>
      </c>
      <c r="E291" s="14" t="s">
        <v>314</v>
      </c>
      <c r="F291" s="9">
        <v>100</v>
      </c>
      <c r="G291" s="9">
        <v>3</v>
      </c>
      <c r="H291" s="9">
        <f t="shared" si="8"/>
        <v>103</v>
      </c>
      <c r="I291" s="9" t="str">
        <f t="shared" si="9"/>
        <v>Đạt</v>
      </c>
    </row>
    <row r="292" spans="1:9" s="13" customFormat="1" x14ac:dyDescent="0.25">
      <c r="A292" s="5">
        <f>SUBTOTAL(103,$C$10:C292)</f>
        <v>283</v>
      </c>
      <c r="B292" s="9">
        <v>283</v>
      </c>
      <c r="C292" s="6" t="s">
        <v>315</v>
      </c>
      <c r="D292" s="7">
        <v>32051</v>
      </c>
      <c r="E292" s="14" t="s">
        <v>316</v>
      </c>
      <c r="F292" s="9">
        <v>100</v>
      </c>
      <c r="G292" s="9">
        <v>2</v>
      </c>
      <c r="H292" s="9">
        <f t="shared" si="8"/>
        <v>102</v>
      </c>
      <c r="I292" s="9" t="str">
        <f t="shared" si="9"/>
        <v>Đạt</v>
      </c>
    </row>
    <row r="293" spans="1:9" s="13" customFormat="1" x14ac:dyDescent="0.25">
      <c r="A293" s="5">
        <f>SUBTOTAL(103,$C$10:C293)</f>
        <v>284</v>
      </c>
      <c r="B293" s="9">
        <v>284</v>
      </c>
      <c r="C293" s="6" t="s">
        <v>317</v>
      </c>
      <c r="D293" s="7">
        <v>29484</v>
      </c>
      <c r="E293" s="14" t="s">
        <v>316</v>
      </c>
      <c r="F293" s="9">
        <v>100</v>
      </c>
      <c r="G293" s="9">
        <v>3</v>
      </c>
      <c r="H293" s="9">
        <f t="shared" si="8"/>
        <v>103</v>
      </c>
      <c r="I293" s="9" t="str">
        <f t="shared" si="9"/>
        <v>Đạt</v>
      </c>
    </row>
    <row r="294" spans="1:9" s="13" customFormat="1" x14ac:dyDescent="0.25">
      <c r="A294" s="5">
        <f>SUBTOTAL(103,$C$10:C294)</f>
        <v>285</v>
      </c>
      <c r="B294" s="9">
        <v>285</v>
      </c>
      <c r="C294" s="6" t="s">
        <v>135</v>
      </c>
      <c r="D294" s="7">
        <v>31093</v>
      </c>
      <c r="E294" s="14" t="s">
        <v>316</v>
      </c>
      <c r="F294" s="9">
        <v>100</v>
      </c>
      <c r="G294" s="9"/>
      <c r="H294" s="9">
        <f t="shared" si="8"/>
        <v>100</v>
      </c>
      <c r="I294" s="9" t="str">
        <f t="shared" si="9"/>
        <v>Đạt</v>
      </c>
    </row>
    <row r="295" spans="1:9" s="10" customFormat="1" x14ac:dyDescent="0.25">
      <c r="A295" s="5">
        <f>SUBTOTAL(103,$C$10:C295)</f>
        <v>286</v>
      </c>
      <c r="B295" s="9">
        <v>286</v>
      </c>
      <c r="C295" s="6" t="s">
        <v>318</v>
      </c>
      <c r="D295" s="7">
        <v>32699</v>
      </c>
      <c r="E295" s="14" t="s">
        <v>316</v>
      </c>
      <c r="F295" s="9">
        <v>100</v>
      </c>
      <c r="G295" s="9">
        <v>1</v>
      </c>
      <c r="H295" s="9">
        <f t="shared" si="8"/>
        <v>101</v>
      </c>
      <c r="I295" s="9" t="str">
        <f t="shared" si="9"/>
        <v>Đạt</v>
      </c>
    </row>
    <row r="296" spans="1:9" s="10" customFormat="1" x14ac:dyDescent="0.25">
      <c r="A296" s="5">
        <f>SUBTOTAL(103,$C$10:C296)</f>
        <v>287</v>
      </c>
      <c r="B296" s="9">
        <v>287</v>
      </c>
      <c r="C296" s="6" t="s">
        <v>319</v>
      </c>
      <c r="D296" s="7">
        <v>26874</v>
      </c>
      <c r="E296" s="14" t="s">
        <v>320</v>
      </c>
      <c r="F296" s="9">
        <v>100</v>
      </c>
      <c r="G296" s="9">
        <v>1</v>
      </c>
      <c r="H296" s="9">
        <f t="shared" ref="H296:H314" si="10">F296+G296</f>
        <v>101</v>
      </c>
      <c r="I296" s="9" t="str">
        <f t="shared" si="9"/>
        <v>Đạt</v>
      </c>
    </row>
    <row r="297" spans="1:9" s="10" customFormat="1" x14ac:dyDescent="0.25">
      <c r="A297" s="5">
        <f>SUBTOTAL(103,$C$10:C297)</f>
        <v>288</v>
      </c>
      <c r="B297" s="9">
        <v>288</v>
      </c>
      <c r="C297" s="6" t="s">
        <v>321</v>
      </c>
      <c r="D297" s="7">
        <v>26552</v>
      </c>
      <c r="E297" s="14" t="s">
        <v>320</v>
      </c>
      <c r="F297" s="9">
        <v>100</v>
      </c>
      <c r="G297" s="9">
        <v>1</v>
      </c>
      <c r="H297" s="9">
        <f t="shared" si="10"/>
        <v>101</v>
      </c>
      <c r="I297" s="9" t="str">
        <f t="shared" si="9"/>
        <v>Đạt</v>
      </c>
    </row>
    <row r="298" spans="1:9" s="13" customFormat="1" x14ac:dyDescent="0.25">
      <c r="A298" s="5">
        <f>SUBTOTAL(103,$C$10:C298)</f>
        <v>289</v>
      </c>
      <c r="B298" s="9">
        <v>289</v>
      </c>
      <c r="C298" s="6" t="s">
        <v>322</v>
      </c>
      <c r="D298" s="7">
        <v>31289</v>
      </c>
      <c r="E298" s="14" t="s">
        <v>320</v>
      </c>
      <c r="F298" s="9">
        <v>100</v>
      </c>
      <c r="G298" s="9">
        <v>1</v>
      </c>
      <c r="H298" s="9">
        <f t="shared" si="10"/>
        <v>101</v>
      </c>
      <c r="I298" s="9" t="str">
        <f t="shared" si="9"/>
        <v>Đạt</v>
      </c>
    </row>
    <row r="299" spans="1:9" s="13" customFormat="1" x14ac:dyDescent="0.25">
      <c r="A299" s="5">
        <f>SUBTOTAL(103,$C$10:C299)</f>
        <v>290</v>
      </c>
      <c r="B299" s="9">
        <v>290</v>
      </c>
      <c r="C299" s="6" t="s">
        <v>323</v>
      </c>
      <c r="D299" s="7">
        <v>32566</v>
      </c>
      <c r="E299" s="14" t="s">
        <v>320</v>
      </c>
      <c r="F299" s="9">
        <v>100</v>
      </c>
      <c r="G299" s="9">
        <v>1</v>
      </c>
      <c r="H299" s="9">
        <f t="shared" si="10"/>
        <v>101</v>
      </c>
      <c r="I299" s="9" t="str">
        <f t="shared" si="9"/>
        <v>Đạt</v>
      </c>
    </row>
    <row r="300" spans="1:9" s="13" customFormat="1" x14ac:dyDescent="0.25">
      <c r="A300" s="5">
        <f>SUBTOTAL(103,$C$10:C300)</f>
        <v>291</v>
      </c>
      <c r="B300" s="9">
        <v>291</v>
      </c>
      <c r="C300" s="6" t="s">
        <v>324</v>
      </c>
      <c r="D300" s="7">
        <v>30738</v>
      </c>
      <c r="E300" s="14" t="s">
        <v>103</v>
      </c>
      <c r="F300" s="9">
        <v>100</v>
      </c>
      <c r="G300" s="9">
        <v>3</v>
      </c>
      <c r="H300" s="9">
        <f t="shared" ref="H300:H307" si="11">F300+G300</f>
        <v>103</v>
      </c>
      <c r="I300" s="9" t="str">
        <f t="shared" ref="I300:I307" si="12">IF(F300=100,"Đạt","Không đạt")</f>
        <v>Đạt</v>
      </c>
    </row>
    <row r="301" spans="1:9" s="13" customFormat="1" x14ac:dyDescent="0.25">
      <c r="A301" s="5">
        <f>SUBTOTAL(103,$C$10:C301)</f>
        <v>292</v>
      </c>
      <c r="B301" s="9">
        <v>292</v>
      </c>
      <c r="C301" s="6" t="s">
        <v>325</v>
      </c>
      <c r="D301" s="7">
        <v>29615</v>
      </c>
      <c r="E301" s="14" t="s">
        <v>108</v>
      </c>
      <c r="F301" s="9">
        <v>100</v>
      </c>
      <c r="G301" s="9">
        <v>1</v>
      </c>
      <c r="H301" s="9">
        <f t="shared" si="11"/>
        <v>101</v>
      </c>
      <c r="I301" s="9" t="str">
        <f t="shared" si="12"/>
        <v>Đạt</v>
      </c>
    </row>
    <row r="302" spans="1:9" s="13" customFormat="1" x14ac:dyDescent="0.25">
      <c r="A302" s="5">
        <f>SUBTOTAL(103,$C$10:C302)</f>
        <v>293</v>
      </c>
      <c r="B302" s="9">
        <v>293</v>
      </c>
      <c r="C302" s="6" t="s">
        <v>326</v>
      </c>
      <c r="D302" s="7">
        <v>30913</v>
      </c>
      <c r="E302" s="14" t="s">
        <v>108</v>
      </c>
      <c r="F302" s="9">
        <v>100</v>
      </c>
      <c r="G302" s="9">
        <v>1</v>
      </c>
      <c r="H302" s="9">
        <f t="shared" si="11"/>
        <v>101</v>
      </c>
      <c r="I302" s="9" t="str">
        <f t="shared" si="12"/>
        <v>Đạt</v>
      </c>
    </row>
    <row r="303" spans="1:9" s="13" customFormat="1" x14ac:dyDescent="0.25">
      <c r="A303" s="5">
        <f>SUBTOTAL(103,$C$10:C303)</f>
        <v>294</v>
      </c>
      <c r="B303" s="9">
        <v>294</v>
      </c>
      <c r="C303" s="6" t="s">
        <v>327</v>
      </c>
      <c r="D303" s="7">
        <v>30077</v>
      </c>
      <c r="E303" s="14" t="s">
        <v>108</v>
      </c>
      <c r="F303" s="9">
        <v>100</v>
      </c>
      <c r="G303" s="9">
        <v>1</v>
      </c>
      <c r="H303" s="9">
        <f t="shared" si="11"/>
        <v>101</v>
      </c>
      <c r="I303" s="9" t="str">
        <f t="shared" si="12"/>
        <v>Đạt</v>
      </c>
    </row>
    <row r="304" spans="1:9" s="13" customFormat="1" x14ac:dyDescent="0.25">
      <c r="A304" s="5">
        <f>SUBTOTAL(103,$C$10:C304)</f>
        <v>295</v>
      </c>
      <c r="B304" s="9">
        <v>295</v>
      </c>
      <c r="C304" s="6" t="s">
        <v>328</v>
      </c>
      <c r="D304" s="7">
        <v>33131</v>
      </c>
      <c r="E304" s="14" t="s">
        <v>127</v>
      </c>
      <c r="F304" s="9">
        <v>100</v>
      </c>
      <c r="G304" s="9">
        <v>1</v>
      </c>
      <c r="H304" s="9">
        <f t="shared" si="11"/>
        <v>101</v>
      </c>
      <c r="I304" s="9" t="str">
        <f t="shared" si="12"/>
        <v>Đạt</v>
      </c>
    </row>
    <row r="305" spans="1:9" s="13" customFormat="1" x14ac:dyDescent="0.25">
      <c r="A305" s="5">
        <f>SUBTOTAL(103,$C$10:C305)</f>
        <v>296</v>
      </c>
      <c r="B305" s="9">
        <v>296</v>
      </c>
      <c r="C305" s="6" t="s">
        <v>329</v>
      </c>
      <c r="D305" s="7">
        <v>30437</v>
      </c>
      <c r="E305" s="14" t="s">
        <v>215</v>
      </c>
      <c r="F305" s="9">
        <v>100</v>
      </c>
      <c r="G305" s="9">
        <v>3</v>
      </c>
      <c r="H305" s="9">
        <f t="shared" si="11"/>
        <v>103</v>
      </c>
      <c r="I305" s="9" t="str">
        <f t="shared" si="12"/>
        <v>Đạt</v>
      </c>
    </row>
    <row r="306" spans="1:9" s="13" customFormat="1" x14ac:dyDescent="0.25">
      <c r="A306" s="5">
        <f>SUBTOTAL(103,$C$10:C306)</f>
        <v>297</v>
      </c>
      <c r="B306" s="9">
        <v>297</v>
      </c>
      <c r="C306" s="6" t="s">
        <v>330</v>
      </c>
      <c r="D306" s="7">
        <v>29923</v>
      </c>
      <c r="E306" s="14" t="s">
        <v>251</v>
      </c>
      <c r="F306" s="9">
        <v>100</v>
      </c>
      <c r="G306" s="9">
        <v>3</v>
      </c>
      <c r="H306" s="9">
        <f t="shared" si="11"/>
        <v>103</v>
      </c>
      <c r="I306" s="9" t="str">
        <f t="shared" si="12"/>
        <v>Đạt</v>
      </c>
    </row>
    <row r="307" spans="1:9" s="13" customFormat="1" x14ac:dyDescent="0.25">
      <c r="A307" s="5">
        <f>SUBTOTAL(103,$C$10:C307)</f>
        <v>298</v>
      </c>
      <c r="B307" s="9">
        <v>298</v>
      </c>
      <c r="C307" s="6" t="s">
        <v>331</v>
      </c>
      <c r="D307" s="7">
        <v>29683</v>
      </c>
      <c r="E307" s="14" t="s">
        <v>251</v>
      </c>
      <c r="F307" s="9">
        <v>100</v>
      </c>
      <c r="G307" s="9">
        <v>2</v>
      </c>
      <c r="H307" s="9">
        <f t="shared" si="11"/>
        <v>102</v>
      </c>
      <c r="I307" s="9" t="str">
        <f t="shared" si="12"/>
        <v>Đạt</v>
      </c>
    </row>
    <row r="308" spans="1:9" s="13" customFormat="1" x14ac:dyDescent="0.25">
      <c r="A308" s="5">
        <f>SUBTOTAL(103,$C$10:C308)</f>
        <v>299</v>
      </c>
      <c r="B308" s="9">
        <v>299</v>
      </c>
      <c r="C308" s="6" t="s">
        <v>332</v>
      </c>
      <c r="D308" s="7">
        <v>29860</v>
      </c>
      <c r="E308" s="14" t="s">
        <v>9</v>
      </c>
      <c r="F308" s="9">
        <v>85</v>
      </c>
      <c r="G308" s="9"/>
      <c r="H308" s="9">
        <f t="shared" si="10"/>
        <v>85</v>
      </c>
      <c r="I308" s="9" t="s">
        <v>7</v>
      </c>
    </row>
    <row r="309" spans="1:9" s="13" customFormat="1" x14ac:dyDescent="0.25">
      <c r="A309" s="5">
        <f>SUBTOTAL(103,$C$10:C309)</f>
        <v>300</v>
      </c>
      <c r="B309" s="9">
        <v>300</v>
      </c>
      <c r="C309" s="6" t="s">
        <v>333</v>
      </c>
      <c r="D309" s="7">
        <v>28969</v>
      </c>
      <c r="E309" s="14" t="s">
        <v>9</v>
      </c>
      <c r="F309" s="9">
        <v>85</v>
      </c>
      <c r="G309" s="9">
        <v>2</v>
      </c>
      <c r="H309" s="9">
        <f t="shared" si="10"/>
        <v>87</v>
      </c>
      <c r="I309" s="9" t="s">
        <v>7</v>
      </c>
    </row>
    <row r="310" spans="1:9" s="13" customFormat="1" x14ac:dyDescent="0.25">
      <c r="A310" s="5">
        <f>SUBTOTAL(103,$C$10:C310)</f>
        <v>301</v>
      </c>
      <c r="B310" s="9">
        <v>301</v>
      </c>
      <c r="C310" s="6" t="s">
        <v>334</v>
      </c>
      <c r="D310" s="7">
        <v>29863</v>
      </c>
      <c r="E310" s="14" t="s">
        <v>91</v>
      </c>
      <c r="F310" s="9">
        <v>95</v>
      </c>
      <c r="G310" s="9">
        <v>1</v>
      </c>
      <c r="H310" s="9">
        <f t="shared" si="10"/>
        <v>96</v>
      </c>
      <c r="I310" s="9" t="s">
        <v>7</v>
      </c>
    </row>
    <row r="311" spans="1:9" s="13" customFormat="1" x14ac:dyDescent="0.25">
      <c r="A311" s="5">
        <f>SUBTOTAL(103,$C$10:C311)</f>
        <v>302</v>
      </c>
      <c r="B311" s="9">
        <v>302</v>
      </c>
      <c r="C311" s="6" t="s">
        <v>139</v>
      </c>
      <c r="D311" s="7">
        <v>31174</v>
      </c>
      <c r="E311" s="14" t="s">
        <v>118</v>
      </c>
      <c r="F311" s="9">
        <v>85</v>
      </c>
      <c r="G311" s="9">
        <v>2</v>
      </c>
      <c r="H311" s="9">
        <f t="shared" si="10"/>
        <v>87</v>
      </c>
      <c r="I311" s="9" t="s">
        <v>7</v>
      </c>
    </row>
    <row r="312" spans="1:9" s="13" customFormat="1" x14ac:dyDescent="0.25">
      <c r="A312" s="5">
        <f>SUBTOTAL(103,$C$10:C312)</f>
        <v>303</v>
      </c>
      <c r="B312" s="9">
        <v>303</v>
      </c>
      <c r="C312" s="6" t="s">
        <v>335</v>
      </c>
      <c r="D312" s="7">
        <v>30196</v>
      </c>
      <c r="E312" s="14" t="s">
        <v>197</v>
      </c>
      <c r="F312" s="9">
        <v>85</v>
      </c>
      <c r="G312" s="9"/>
      <c r="H312" s="9">
        <f t="shared" si="10"/>
        <v>85</v>
      </c>
      <c r="I312" s="9" t="s">
        <v>7</v>
      </c>
    </row>
    <row r="313" spans="1:9" s="13" customFormat="1" x14ac:dyDescent="0.25">
      <c r="A313" s="5">
        <f>SUBTOTAL(103,$C$10:C313)</f>
        <v>304</v>
      </c>
      <c r="B313" s="9">
        <v>304</v>
      </c>
      <c r="C313" s="6" t="s">
        <v>336</v>
      </c>
      <c r="D313" s="7">
        <v>29875</v>
      </c>
      <c r="E313" s="14" t="s">
        <v>197</v>
      </c>
      <c r="F313" s="9">
        <v>85</v>
      </c>
      <c r="G313" s="9">
        <v>1</v>
      </c>
      <c r="H313" s="9">
        <f t="shared" si="10"/>
        <v>86</v>
      </c>
      <c r="I313" s="9" t="s">
        <v>7</v>
      </c>
    </row>
    <row r="314" spans="1:9" s="13" customFormat="1" x14ac:dyDescent="0.25">
      <c r="A314" s="5">
        <f>SUBTOTAL(103,$C$10:C314)</f>
        <v>305</v>
      </c>
      <c r="B314" s="9">
        <v>305</v>
      </c>
      <c r="C314" s="6" t="s">
        <v>337</v>
      </c>
      <c r="D314" s="7">
        <v>27975</v>
      </c>
      <c r="E314" s="14" t="s">
        <v>320</v>
      </c>
      <c r="F314" s="9">
        <v>85</v>
      </c>
      <c r="G314" s="9"/>
      <c r="H314" s="9">
        <f t="shared" si="10"/>
        <v>85</v>
      </c>
      <c r="I314" s="9" t="s">
        <v>7</v>
      </c>
    </row>
    <row r="315" spans="1:9" s="15" customFormat="1" ht="19.5" x14ac:dyDescent="0.35">
      <c r="B315" s="40" t="s">
        <v>339</v>
      </c>
      <c r="C315" s="16"/>
      <c r="D315" s="17"/>
      <c r="E315" s="17"/>
      <c r="F315" s="18"/>
      <c r="G315" s="18"/>
      <c r="H315" s="19"/>
      <c r="I315" s="19"/>
    </row>
  </sheetData>
  <mergeCells count="14">
    <mergeCell ref="G7:G8"/>
    <mergeCell ref="H7:H8"/>
    <mergeCell ref="I7:I8"/>
    <mergeCell ref="A7:A8"/>
    <mergeCell ref="B7:B8"/>
    <mergeCell ref="C7:C8"/>
    <mergeCell ref="D7:D8"/>
    <mergeCell ref="E7:E8"/>
    <mergeCell ref="F7:F8"/>
    <mergeCell ref="E1:I1"/>
    <mergeCell ref="B1:C1"/>
    <mergeCell ref="B2:C2"/>
    <mergeCell ref="E2:I2"/>
    <mergeCell ref="B4:I4"/>
  </mergeCells>
  <pageMargins left="0.66" right="0.17" top="0.32" bottom="0.3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7AC8EE79C56409DA7C777D680363A" ma:contentTypeVersion="3" ma:contentTypeDescription="Create a new document." ma:contentTypeScope="" ma:versionID="315f8289550d5f572ab753eceff496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94058c2a45bc2b97db111a5699d744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9C232C-9A77-4BB5-BC11-22077958A055}"/>
</file>

<file path=customXml/itemProps2.xml><?xml version="1.0" encoding="utf-8"?>
<ds:datastoreItem xmlns:ds="http://schemas.openxmlformats.org/officeDocument/2006/customXml" ds:itemID="{39B1BDD4-33E9-4E32-A91F-85FAAA8A0761}"/>
</file>

<file path=customXml/itemProps3.xml><?xml version="1.0" encoding="utf-8"?>
<ds:datastoreItem xmlns:ds="http://schemas.openxmlformats.org/officeDocument/2006/customXml" ds:itemID="{59BAD193-A34F-4D2B-88DD-E35917B8B1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Tuấn Trần</dc:creator>
  <cp:lastModifiedBy>Admin</cp:lastModifiedBy>
  <cp:lastPrinted>2021-04-23T09:19:48Z</cp:lastPrinted>
  <dcterms:created xsi:type="dcterms:W3CDTF">2021-03-12T04:23:11Z</dcterms:created>
  <dcterms:modified xsi:type="dcterms:W3CDTF">2021-04-23T09:30:46Z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0x0101003407AC8EE79C56409DA7C777D680363A</vt:lpwstr>
  </property>
</Properties>
</file>