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9410" windowHeight="7995"/>
  </bookViews>
  <sheets>
    <sheet name="DM CAC KHU DAT (kèm theo QĐ)" sheetId="1" r:id="rId1"/>
  </sheets>
  <definedNames>
    <definedName name="_xlnm.Print_Titles" localSheetId="0">'DM CAC KHU DAT (kèm theo QĐ)'!$3:$4</definedName>
  </definedNames>
  <calcPr calcId="144525"/>
</workbook>
</file>

<file path=xl/calcChain.xml><?xml version="1.0" encoding="utf-8"?>
<calcChain xmlns="http://schemas.openxmlformats.org/spreadsheetml/2006/main">
  <c r="F9" i="1" l="1"/>
  <c r="H10" i="1" l="1"/>
  <c r="E10" i="1"/>
  <c r="F8" i="1" l="1"/>
  <c r="F10" i="1" s="1"/>
  <c r="C5" i="1"/>
  <c r="C10" i="1" s="1"/>
  <c r="C11" i="1" s="1"/>
  <c r="G7" i="1"/>
  <c r="G6" i="1"/>
  <c r="G10" i="1" l="1"/>
  <c r="E11" i="1" s="1"/>
</calcChain>
</file>

<file path=xl/sharedStrings.xml><?xml version="1.0" encoding="utf-8"?>
<sst xmlns="http://schemas.openxmlformats.org/spreadsheetml/2006/main" count="25" uniqueCount="25">
  <si>
    <t>Số TT</t>
  </si>
  <si>
    <t>Tên khu đất</t>
  </si>
  <si>
    <r>
      <t>Diện tích (m</t>
    </r>
    <r>
      <rPr>
        <b/>
        <vertAlign val="superscript"/>
        <sz val="12"/>
        <color indexed="8"/>
        <rFont val="Times New Roman"/>
        <family val="1"/>
      </rPr>
      <t>2</t>
    </r>
    <r>
      <rPr>
        <b/>
        <sz val="12"/>
        <color indexed="8"/>
        <rFont val="Times New Roman"/>
        <family val="1"/>
      </rPr>
      <t>)</t>
    </r>
  </si>
  <si>
    <t>Thu tiền sử dụng đất (đồng/khu đất)</t>
  </si>
  <si>
    <t>Thu tiền thuê đất</t>
  </si>
  <si>
    <t>Ghi chú</t>
  </si>
  <si>
    <t>Hàng năm (đồng/khu đất/năm)</t>
  </si>
  <si>
    <t>1 lần (đồng/khu đất)</t>
  </si>
  <si>
    <t xml:space="preserve">TỔNG CỘNG </t>
  </si>
  <si>
    <t>DANH MỤC CÁC KHU ĐẤT ĐẤU GIÁ NĂM 2023</t>
  </si>
  <si>
    <t xml:space="preserve">CỘNG </t>
  </si>
  <si>
    <t>(Kèm theo Quyết định số        /QĐ-UBND ngày     /   /2023 của Uỷ ban nhân dân tỉnh)</t>
  </si>
  <si>
    <t>Mục đích sử dụng đất khi đấu giá</t>
  </si>
  <si>
    <r>
      <t>Khu đất 13.108,3 m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tại xã Phước Đông, huyện Gò Dầu, tỉnh Tây Ninh (Đất thu hồi của Viện thuốc lá )</t>
    </r>
  </si>
  <si>
    <t>Thực hiện dự án Nhà máy cưa xẻ gỗ</t>
  </si>
  <si>
    <r>
      <t>Khu đất 13.088,5 m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tại xã Trường Đông, thị xã Hoà Thành, tỉnh Tây Ninh </t>
    </r>
  </si>
  <si>
    <t xml:space="preserve">Thực hiện dự án trong lĩnh vực thương mại dịch vụ </t>
  </si>
  <si>
    <r>
      <t>Khu đất 1.436,6 m</t>
    </r>
    <r>
      <rPr>
        <vertAlign val="superscript"/>
        <sz val="12"/>
        <color theme="1"/>
        <rFont val="Times New Roman"/>
        <family val="1"/>
        <charset val="163"/>
      </rPr>
      <t>2</t>
    </r>
    <r>
      <rPr>
        <sz val="12"/>
        <color theme="1"/>
        <rFont val="Times New Roman"/>
        <family val="1"/>
      </rPr>
      <t xml:space="preserve"> tại Phường 1, thành phố Tây Ninh, tỉnh Tây Ninh (Đất thu hồi Sở TTTT cũ)</t>
    </r>
  </si>
  <si>
    <t xml:space="preserve">Thực hiện dự án trong lĩnh vực thương mại, dịch vụ </t>
  </si>
  <si>
    <r>
      <t>Khu đất 438.084,1 m</t>
    </r>
    <r>
      <rPr>
        <vertAlign val="superscript"/>
        <sz val="12"/>
        <color theme="1"/>
        <rFont val="Times New Roman"/>
        <family val="1"/>
        <charset val="163"/>
      </rPr>
      <t xml:space="preserve">2 </t>
    </r>
    <r>
      <rPr>
        <sz val="12"/>
        <color theme="1"/>
        <rFont val="Times New Roman"/>
        <family val="1"/>
        <charset val="163"/>
      </rPr>
      <t>t</t>
    </r>
    <r>
      <rPr>
        <sz val="12"/>
        <color theme="1"/>
        <rFont val="Times New Roman"/>
        <family val="1"/>
      </rPr>
      <t xml:space="preserve">ại xã Hưng Thuận, thị xã Trảng Bàng, tỉnh Tây Ninh </t>
    </r>
  </si>
  <si>
    <t xml:space="preserve">Thực hiện dự án khu sản xuất, chế biến sản phẩm cho ngành trang trí nội thất và ngành xây dựng </t>
  </si>
  <si>
    <r>
      <t>Khu đất 12.492 m</t>
    </r>
    <r>
      <rPr>
        <vertAlign val="superscript"/>
        <sz val="12"/>
        <color theme="1"/>
        <rFont val="Times New Roman"/>
        <family val="1"/>
        <charset val="163"/>
      </rPr>
      <t>2</t>
    </r>
    <r>
      <rPr>
        <sz val="12"/>
        <color theme="1"/>
        <rFont val="Times New Roman"/>
        <family val="1"/>
      </rPr>
      <t xml:space="preserve"> đất tại xã Hiệp Thạnh, huyện Gò Dầu, tỉnh Tây Ninh (thu hồi của Cty Jonshon)</t>
    </r>
  </si>
  <si>
    <t xml:space="preserve"> Thực hiện dự án cơ sở sản xuất phi nông nghiệp </t>
  </si>
  <si>
    <t>Theo Quyết định số 909/QĐ-UBND ngày 14/4/2023 vv phê duyệt PAĐG</t>
  </si>
  <si>
    <r>
      <t>Tiền thuê đất tạm tính theo Bảng giá: QL 22B (đoạn Kênh N8-20 đến Cầu Đá Hàng), giá 1.850.000đ/m</t>
    </r>
    <r>
      <rPr>
        <vertAlign val="superscript"/>
        <sz val="12"/>
        <color theme="1"/>
        <rFont val="Times New Roman"/>
        <family val="1"/>
        <charset val="163"/>
      </rPr>
      <t>2</t>
    </r>
    <r>
      <rPr>
        <sz val="12"/>
        <color theme="1"/>
        <rFont val="Times New Roman"/>
        <family val="1"/>
      </rPr>
      <t>; hsđc là 1,2; tỷ lệ 1%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</si>
</sst>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(* #,##0_);_(* \(#,##0\);_(* &quot;-&quot;_);_(@_)"/>
    <numFmt numFmtId="43" formatCode="_(* #,##0.00_);_(* \(#,##0.00\);_(* &quot;-&quot;??_);_(@_)"/>
    <numFmt numFmtId="164" formatCode="_-* #,##0.00\ _₫_-;\-* #,##0.00\ _₫_-;_-* &quot;-&quot;??\ _₫_-;_-@_-"/>
    <numFmt numFmtId="165" formatCode="#,##0.0"/>
    <numFmt numFmtId="166" formatCode="_(* #,##0_);_(* \(#,##0\);_(* &quot;-&quot;??_);_(@_)"/>
    <numFmt numFmtId="167" formatCode="_(* #,##0.0_);_(* \(#,##0.0\);_(* &quot;-&quot;_);_(@_)"/>
    <numFmt numFmtId="168" formatCode="_(* #,##0.0_);_(* \(#,##0.0\);_(* &quot;-&quot;??_);_(@_)"/>
  </numFmts>
  <fonts count="23"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 tint="4.9989318521683403E-2"/>
      <name val="Times New Roman"/>
      <family val="1"/>
    </font>
    <font>
      <b/>
      <sz val="12"/>
      <color theme="1" tint="4.9989318521683403E-2"/>
      <name val="Times New Roman"/>
      <family val="1"/>
    </font>
    <font>
      <b/>
      <sz val="14"/>
      <color theme="1" tint="4.9989318521683403E-2"/>
      <name val="Times New Roman"/>
      <family val="1"/>
    </font>
    <font>
      <i/>
      <sz val="14"/>
      <color theme="1" tint="4.9989318521683403E-2"/>
      <name val="Times New Roman"/>
      <family val="1"/>
    </font>
    <font>
      <b/>
      <sz val="12"/>
      <color theme="1"/>
      <name val="Times New Roman"/>
      <family val="1"/>
    </font>
    <font>
      <b/>
      <vertAlign val="superscript"/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color rgb="FFFF0000"/>
      <name val="Times New Roman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name val="VNI-Times"/>
    </font>
    <font>
      <vertAlign val="superscript"/>
      <sz val="12"/>
      <color theme="1"/>
      <name val="Times New Roman"/>
      <family val="1"/>
      <charset val="163"/>
    </font>
    <font>
      <vertAlign val="superscript"/>
      <sz val="12"/>
      <color theme="1"/>
      <name val="Times New Roman"/>
      <family val="1"/>
    </font>
    <font>
      <sz val="12"/>
      <color theme="1"/>
      <name val="Times New Roman"/>
      <family val="1"/>
      <charset val="163"/>
    </font>
    <font>
      <b/>
      <sz val="11"/>
      <color theme="1" tint="4.9989318521683403E-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1">
    <xf numFmtId="0" fontId="0" fillId="0" borderId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8" fillId="0" borderId="0"/>
    <xf numFmtId="0" fontId="17" fillId="0" borderId="0"/>
    <xf numFmtId="0" fontId="16" fillId="0" borderId="0"/>
    <xf numFmtId="0" fontId="16" fillId="0" borderId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Fill="1"/>
    <xf numFmtId="0" fontId="13" fillId="0" borderId="0" xfId="0" applyFont="1" applyBorder="1"/>
    <xf numFmtId="0" fontId="13" fillId="0" borderId="0" xfId="0" applyFont="1"/>
    <xf numFmtId="0" fontId="2" fillId="0" borderId="0" xfId="0" applyFont="1" applyFill="1" applyAlignment="1">
      <alignment vertical="center" wrapText="1"/>
    </xf>
    <xf numFmtId="0" fontId="2" fillId="0" borderId="0" xfId="0" quotePrefix="1" applyFont="1" applyFill="1" applyAlignment="1">
      <alignment vertical="center" wrapText="1"/>
    </xf>
    <xf numFmtId="0" fontId="2" fillId="0" borderId="0" xfId="0" applyFont="1" applyBorder="1"/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166" fontId="8" fillId="0" borderId="2" xfId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68" fontId="11" fillId="0" borderId="7" xfId="1" applyNumberFormat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12" fillId="0" borderId="7" xfId="0" quotePrefix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165" fontId="11" fillId="2" borderId="6" xfId="1" applyNumberFormat="1" applyFont="1" applyFill="1" applyBorder="1" applyAlignment="1">
      <alignment horizontal="center" vertical="center"/>
    </xf>
    <xf numFmtId="166" fontId="12" fillId="0" borderId="6" xfId="1" applyNumberFormat="1" applyFont="1" applyFill="1" applyBorder="1" applyAlignment="1">
      <alignment horizontal="center" vertical="center" wrapText="1"/>
    </xf>
    <xf numFmtId="166" fontId="10" fillId="0" borderId="6" xfId="2" applyNumberFormat="1" applyFont="1" applyFill="1" applyBorder="1" applyAlignment="1">
      <alignment horizontal="center" vertical="center" wrapText="1"/>
    </xf>
    <xf numFmtId="166" fontId="12" fillId="0" borderId="8" xfId="2" applyNumberFormat="1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65" fontId="11" fillId="2" borderId="9" xfId="1" applyNumberFormat="1" applyFont="1" applyFill="1" applyBorder="1" applyAlignment="1">
      <alignment horizontal="center" vertical="center"/>
    </xf>
    <xf numFmtId="166" fontId="12" fillId="0" borderId="9" xfId="1" applyNumberFormat="1" applyFont="1" applyFill="1" applyBorder="1" applyAlignment="1">
      <alignment horizontal="center" vertical="center" wrapText="1"/>
    </xf>
    <xf numFmtId="165" fontId="11" fillId="0" borderId="8" xfId="1" applyNumberFormat="1" applyFont="1" applyBorder="1" applyAlignment="1">
      <alignment horizontal="center" vertical="center" wrapText="1"/>
    </xf>
    <xf numFmtId="43" fontId="10" fillId="0" borderId="8" xfId="1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 wrapText="1"/>
    </xf>
    <xf numFmtId="166" fontId="12" fillId="0" borderId="2" xfId="2" applyNumberFormat="1" applyFont="1" applyFill="1" applyBorder="1" applyAlignment="1">
      <alignment horizontal="center" vertical="center" wrapText="1"/>
    </xf>
    <xf numFmtId="0" fontId="12" fillId="0" borderId="2" xfId="0" quotePrefix="1" applyFont="1" applyFill="1" applyBorder="1" applyAlignment="1">
      <alignment horizontal="center" vertical="center" wrapText="1"/>
    </xf>
    <xf numFmtId="165" fontId="11" fillId="2" borderId="9" xfId="1" applyNumberFormat="1" applyFont="1" applyFill="1" applyBorder="1" applyAlignment="1">
      <alignment horizontal="center" vertical="center" wrapText="1"/>
    </xf>
    <xf numFmtId="165" fontId="11" fillId="2" borderId="6" xfId="1" applyNumberFormat="1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5" fontId="6" fillId="2" borderId="2" xfId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7" fontId="22" fillId="0" borderId="2" xfId="0" applyNumberFormat="1" applyFont="1" applyBorder="1" applyAlignment="1">
      <alignment horizontal="center" vertical="center"/>
    </xf>
    <xf numFmtId="167" fontId="3" fillId="0" borderId="2" xfId="0" applyNumberFormat="1" applyFont="1" applyBorder="1" applyAlignment="1">
      <alignment horizontal="center" vertical="center"/>
    </xf>
    <xf numFmtId="41" fontId="3" fillId="0" borderId="2" xfId="0" applyNumberFormat="1" applyFont="1" applyBorder="1" applyAlignment="1">
      <alignment horizontal="center" vertical="center"/>
    </xf>
    <xf numFmtId="167" fontId="3" fillId="0" borderId="3" xfId="0" applyNumberFormat="1" applyFont="1" applyBorder="1" applyAlignment="1">
      <alignment horizontal="center" vertical="center"/>
    </xf>
    <xf numFmtId="41" fontId="3" fillId="0" borderId="3" xfId="0" applyNumberFormat="1" applyFont="1" applyBorder="1" applyAlignment="1">
      <alignment horizontal="center" vertical="center"/>
    </xf>
    <xf numFmtId="41" fontId="3" fillId="0" borderId="5" xfId="0" applyNumberFormat="1" applyFont="1" applyBorder="1" applyAlignment="1">
      <alignment horizontal="center" vertical="center"/>
    </xf>
    <xf numFmtId="41" fontId="3" fillId="0" borderId="4" xfId="0" applyNumberFormat="1" applyFont="1" applyBorder="1" applyAlignment="1">
      <alignment horizontal="center" vertical="center"/>
    </xf>
  </cellXfs>
  <cellStyles count="21">
    <cellStyle name="Comma" xfId="1" builtinId="3"/>
    <cellStyle name="Comma 2" xfId="3"/>
    <cellStyle name="Comma 2 2" xfId="4"/>
    <cellStyle name="Comma 3" xfId="5"/>
    <cellStyle name="Comma 4" xfId="6"/>
    <cellStyle name="Comma 5" xfId="2"/>
    <cellStyle name="Comma 7" xfId="7"/>
    <cellStyle name="Comma 8" xfId="8"/>
    <cellStyle name="Comma 9" xfId="9"/>
    <cellStyle name="Normal" xfId="0" builtinId="0"/>
    <cellStyle name="Normal 10" xfId="10"/>
    <cellStyle name="Normal 2" xfId="11"/>
    <cellStyle name="Normal 2 2" xfId="12"/>
    <cellStyle name="Normal 2 3" xfId="13"/>
    <cellStyle name="Normal 2 3 4" xfId="14"/>
    <cellStyle name="Normal 2 3 4 2" xfId="15"/>
    <cellStyle name="Normal 2 3 5" xfId="16"/>
    <cellStyle name="Normal 3" xfId="17"/>
    <cellStyle name="Normal 4" xfId="18"/>
    <cellStyle name="Normal 5" xfId="19"/>
    <cellStyle name="Normal 6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topLeftCell="A10" zoomScale="84" zoomScaleNormal="84" workbookViewId="0">
      <selection activeCell="N16" sqref="N16"/>
    </sheetView>
  </sheetViews>
  <sheetFormatPr defaultRowHeight="15.75"/>
  <cols>
    <col min="1" max="1" width="4.375" style="1" customWidth="1"/>
    <col min="2" max="2" width="12.375" style="1" customWidth="1"/>
    <col min="3" max="3" width="9.5" style="8" customWidth="1"/>
    <col min="4" max="4" width="11.75" style="8" customWidth="1"/>
    <col min="5" max="5" width="13" style="12" customWidth="1"/>
    <col min="6" max="6" width="14.375" style="12" customWidth="1"/>
    <col min="7" max="7" width="16.125" style="12" customWidth="1"/>
    <col min="8" max="8" width="13.25" style="9" customWidth="1"/>
    <col min="9" max="9" width="7.375" style="1" hidden="1" customWidth="1"/>
    <col min="10" max="10" width="8.375" style="1" hidden="1" customWidth="1"/>
    <col min="11" max="11" width="10" style="1" hidden="1" customWidth="1"/>
    <col min="12" max="12" width="17.875" style="1" hidden="1" customWidth="1"/>
    <col min="13" max="13" width="20.375" style="1" customWidth="1"/>
    <col min="14" max="201" width="9" style="1"/>
    <col min="202" max="202" width="3.25" style="1" customWidth="1"/>
    <col min="203" max="203" width="13.5" style="1" customWidth="1"/>
    <col min="204" max="204" width="10.375" style="1" customWidth="1"/>
    <col min="205" max="205" width="12.875" style="1" customWidth="1"/>
    <col min="206" max="206" width="20.75" style="1" customWidth="1"/>
    <col min="207" max="207" width="10.75" style="1" customWidth="1"/>
    <col min="208" max="208" width="18.75" style="1" customWidth="1"/>
    <col min="209" max="209" width="15.625" style="1" customWidth="1"/>
    <col min="210" max="210" width="10.75" style="1" customWidth="1"/>
    <col min="211" max="211" width="9.875" style="1" customWidth="1"/>
    <col min="212" max="457" width="9" style="1"/>
    <col min="458" max="458" width="3.25" style="1" customWidth="1"/>
    <col min="459" max="459" width="13.5" style="1" customWidth="1"/>
    <col min="460" max="460" width="10.375" style="1" customWidth="1"/>
    <col min="461" max="461" width="12.875" style="1" customWidth="1"/>
    <col min="462" max="462" width="20.75" style="1" customWidth="1"/>
    <col min="463" max="463" width="10.75" style="1" customWidth="1"/>
    <col min="464" max="464" width="18.75" style="1" customWidth="1"/>
    <col min="465" max="465" width="15.625" style="1" customWidth="1"/>
    <col min="466" max="466" width="10.75" style="1" customWidth="1"/>
    <col min="467" max="467" width="9.875" style="1" customWidth="1"/>
    <col min="468" max="713" width="9" style="1"/>
    <col min="714" max="714" width="3.25" style="1" customWidth="1"/>
    <col min="715" max="715" width="13.5" style="1" customWidth="1"/>
    <col min="716" max="716" width="10.375" style="1" customWidth="1"/>
    <col min="717" max="717" width="12.875" style="1" customWidth="1"/>
    <col min="718" max="718" width="20.75" style="1" customWidth="1"/>
    <col min="719" max="719" width="10.75" style="1" customWidth="1"/>
    <col min="720" max="720" width="18.75" style="1" customWidth="1"/>
    <col min="721" max="721" width="15.625" style="1" customWidth="1"/>
    <col min="722" max="722" width="10.75" style="1" customWidth="1"/>
    <col min="723" max="723" width="9.875" style="1" customWidth="1"/>
    <col min="724" max="969" width="9" style="1"/>
    <col min="970" max="970" width="3.25" style="1" customWidth="1"/>
    <col min="971" max="971" width="13.5" style="1" customWidth="1"/>
    <col min="972" max="972" width="10.375" style="1" customWidth="1"/>
    <col min="973" max="973" width="12.875" style="1" customWidth="1"/>
    <col min="974" max="974" width="20.75" style="1" customWidth="1"/>
    <col min="975" max="975" width="10.75" style="1" customWidth="1"/>
    <col min="976" max="976" width="18.75" style="1" customWidth="1"/>
    <col min="977" max="977" width="15.625" style="1" customWidth="1"/>
    <col min="978" max="978" width="10.75" style="1" customWidth="1"/>
    <col min="979" max="979" width="9.875" style="1" customWidth="1"/>
    <col min="980" max="1225" width="9" style="1"/>
    <col min="1226" max="1226" width="3.25" style="1" customWidth="1"/>
    <col min="1227" max="1227" width="13.5" style="1" customWidth="1"/>
    <col min="1228" max="1228" width="10.375" style="1" customWidth="1"/>
    <col min="1229" max="1229" width="12.875" style="1" customWidth="1"/>
    <col min="1230" max="1230" width="20.75" style="1" customWidth="1"/>
    <col min="1231" max="1231" width="10.75" style="1" customWidth="1"/>
    <col min="1232" max="1232" width="18.75" style="1" customWidth="1"/>
    <col min="1233" max="1233" width="15.625" style="1" customWidth="1"/>
    <col min="1234" max="1234" width="10.75" style="1" customWidth="1"/>
    <col min="1235" max="1235" width="9.875" style="1" customWidth="1"/>
    <col min="1236" max="1481" width="9" style="1"/>
    <col min="1482" max="1482" width="3.25" style="1" customWidth="1"/>
    <col min="1483" max="1483" width="13.5" style="1" customWidth="1"/>
    <col min="1484" max="1484" width="10.375" style="1" customWidth="1"/>
    <col min="1485" max="1485" width="12.875" style="1" customWidth="1"/>
    <col min="1486" max="1486" width="20.75" style="1" customWidth="1"/>
    <col min="1487" max="1487" width="10.75" style="1" customWidth="1"/>
    <col min="1488" max="1488" width="18.75" style="1" customWidth="1"/>
    <col min="1489" max="1489" width="15.625" style="1" customWidth="1"/>
    <col min="1490" max="1490" width="10.75" style="1" customWidth="1"/>
    <col min="1491" max="1491" width="9.875" style="1" customWidth="1"/>
    <col min="1492" max="1737" width="9" style="1"/>
    <col min="1738" max="1738" width="3.25" style="1" customWidth="1"/>
    <col min="1739" max="1739" width="13.5" style="1" customWidth="1"/>
    <col min="1740" max="1740" width="10.375" style="1" customWidth="1"/>
    <col min="1741" max="1741" width="12.875" style="1" customWidth="1"/>
    <col min="1742" max="1742" width="20.75" style="1" customWidth="1"/>
    <col min="1743" max="1743" width="10.75" style="1" customWidth="1"/>
    <col min="1744" max="1744" width="18.75" style="1" customWidth="1"/>
    <col min="1745" max="1745" width="15.625" style="1" customWidth="1"/>
    <col min="1746" max="1746" width="10.75" style="1" customWidth="1"/>
    <col min="1747" max="1747" width="9.875" style="1" customWidth="1"/>
    <col min="1748" max="1993" width="9" style="1"/>
    <col min="1994" max="1994" width="3.25" style="1" customWidth="1"/>
    <col min="1995" max="1995" width="13.5" style="1" customWidth="1"/>
    <col min="1996" max="1996" width="10.375" style="1" customWidth="1"/>
    <col min="1997" max="1997" width="12.875" style="1" customWidth="1"/>
    <col min="1998" max="1998" width="20.75" style="1" customWidth="1"/>
    <col min="1999" max="1999" width="10.75" style="1" customWidth="1"/>
    <col min="2000" max="2000" width="18.75" style="1" customWidth="1"/>
    <col min="2001" max="2001" width="15.625" style="1" customWidth="1"/>
    <col min="2002" max="2002" width="10.75" style="1" customWidth="1"/>
    <col min="2003" max="2003" width="9.875" style="1" customWidth="1"/>
    <col min="2004" max="2249" width="9" style="1"/>
    <col min="2250" max="2250" width="3.25" style="1" customWidth="1"/>
    <col min="2251" max="2251" width="13.5" style="1" customWidth="1"/>
    <col min="2252" max="2252" width="10.375" style="1" customWidth="1"/>
    <col min="2253" max="2253" width="12.875" style="1" customWidth="1"/>
    <col min="2254" max="2254" width="20.75" style="1" customWidth="1"/>
    <col min="2255" max="2255" width="10.75" style="1" customWidth="1"/>
    <col min="2256" max="2256" width="18.75" style="1" customWidth="1"/>
    <col min="2257" max="2257" width="15.625" style="1" customWidth="1"/>
    <col min="2258" max="2258" width="10.75" style="1" customWidth="1"/>
    <col min="2259" max="2259" width="9.875" style="1" customWidth="1"/>
    <col min="2260" max="2505" width="9" style="1"/>
    <col min="2506" max="2506" width="3.25" style="1" customWidth="1"/>
    <col min="2507" max="2507" width="13.5" style="1" customWidth="1"/>
    <col min="2508" max="2508" width="10.375" style="1" customWidth="1"/>
    <col min="2509" max="2509" width="12.875" style="1" customWidth="1"/>
    <col min="2510" max="2510" width="20.75" style="1" customWidth="1"/>
    <col min="2511" max="2511" width="10.75" style="1" customWidth="1"/>
    <col min="2512" max="2512" width="18.75" style="1" customWidth="1"/>
    <col min="2513" max="2513" width="15.625" style="1" customWidth="1"/>
    <col min="2514" max="2514" width="10.75" style="1" customWidth="1"/>
    <col min="2515" max="2515" width="9.875" style="1" customWidth="1"/>
    <col min="2516" max="2761" width="9" style="1"/>
    <col min="2762" max="2762" width="3.25" style="1" customWidth="1"/>
    <col min="2763" max="2763" width="13.5" style="1" customWidth="1"/>
    <col min="2764" max="2764" width="10.375" style="1" customWidth="1"/>
    <col min="2765" max="2765" width="12.875" style="1" customWidth="1"/>
    <col min="2766" max="2766" width="20.75" style="1" customWidth="1"/>
    <col min="2767" max="2767" width="10.75" style="1" customWidth="1"/>
    <col min="2768" max="2768" width="18.75" style="1" customWidth="1"/>
    <col min="2769" max="2769" width="15.625" style="1" customWidth="1"/>
    <col min="2770" max="2770" width="10.75" style="1" customWidth="1"/>
    <col min="2771" max="2771" width="9.875" style="1" customWidth="1"/>
    <col min="2772" max="3017" width="9" style="1"/>
    <col min="3018" max="3018" width="3.25" style="1" customWidth="1"/>
    <col min="3019" max="3019" width="13.5" style="1" customWidth="1"/>
    <col min="3020" max="3020" width="10.375" style="1" customWidth="1"/>
    <col min="3021" max="3021" width="12.875" style="1" customWidth="1"/>
    <col min="3022" max="3022" width="20.75" style="1" customWidth="1"/>
    <col min="3023" max="3023" width="10.75" style="1" customWidth="1"/>
    <col min="3024" max="3024" width="18.75" style="1" customWidth="1"/>
    <col min="3025" max="3025" width="15.625" style="1" customWidth="1"/>
    <col min="3026" max="3026" width="10.75" style="1" customWidth="1"/>
    <col min="3027" max="3027" width="9.875" style="1" customWidth="1"/>
    <col min="3028" max="3273" width="9" style="1"/>
    <col min="3274" max="3274" width="3.25" style="1" customWidth="1"/>
    <col min="3275" max="3275" width="13.5" style="1" customWidth="1"/>
    <col min="3276" max="3276" width="10.375" style="1" customWidth="1"/>
    <col min="3277" max="3277" width="12.875" style="1" customWidth="1"/>
    <col min="3278" max="3278" width="20.75" style="1" customWidth="1"/>
    <col min="3279" max="3279" width="10.75" style="1" customWidth="1"/>
    <col min="3280" max="3280" width="18.75" style="1" customWidth="1"/>
    <col min="3281" max="3281" width="15.625" style="1" customWidth="1"/>
    <col min="3282" max="3282" width="10.75" style="1" customWidth="1"/>
    <col min="3283" max="3283" width="9.875" style="1" customWidth="1"/>
    <col min="3284" max="3529" width="9" style="1"/>
    <col min="3530" max="3530" width="3.25" style="1" customWidth="1"/>
    <col min="3531" max="3531" width="13.5" style="1" customWidth="1"/>
    <col min="3532" max="3532" width="10.375" style="1" customWidth="1"/>
    <col min="3533" max="3533" width="12.875" style="1" customWidth="1"/>
    <col min="3534" max="3534" width="20.75" style="1" customWidth="1"/>
    <col min="3535" max="3535" width="10.75" style="1" customWidth="1"/>
    <col min="3536" max="3536" width="18.75" style="1" customWidth="1"/>
    <col min="3537" max="3537" width="15.625" style="1" customWidth="1"/>
    <col min="3538" max="3538" width="10.75" style="1" customWidth="1"/>
    <col min="3539" max="3539" width="9.875" style="1" customWidth="1"/>
    <col min="3540" max="3785" width="9" style="1"/>
    <col min="3786" max="3786" width="3.25" style="1" customWidth="1"/>
    <col min="3787" max="3787" width="13.5" style="1" customWidth="1"/>
    <col min="3788" max="3788" width="10.375" style="1" customWidth="1"/>
    <col min="3789" max="3789" width="12.875" style="1" customWidth="1"/>
    <col min="3790" max="3790" width="20.75" style="1" customWidth="1"/>
    <col min="3791" max="3791" width="10.75" style="1" customWidth="1"/>
    <col min="3792" max="3792" width="18.75" style="1" customWidth="1"/>
    <col min="3793" max="3793" width="15.625" style="1" customWidth="1"/>
    <col min="3794" max="3794" width="10.75" style="1" customWidth="1"/>
    <col min="3795" max="3795" width="9.875" style="1" customWidth="1"/>
    <col min="3796" max="4041" width="9" style="1"/>
    <col min="4042" max="4042" width="3.25" style="1" customWidth="1"/>
    <col min="4043" max="4043" width="13.5" style="1" customWidth="1"/>
    <col min="4044" max="4044" width="10.375" style="1" customWidth="1"/>
    <col min="4045" max="4045" width="12.875" style="1" customWidth="1"/>
    <col min="4046" max="4046" width="20.75" style="1" customWidth="1"/>
    <col min="4047" max="4047" width="10.75" style="1" customWidth="1"/>
    <col min="4048" max="4048" width="18.75" style="1" customWidth="1"/>
    <col min="4049" max="4049" width="15.625" style="1" customWidth="1"/>
    <col min="4050" max="4050" width="10.75" style="1" customWidth="1"/>
    <col min="4051" max="4051" width="9.875" style="1" customWidth="1"/>
    <col min="4052" max="4297" width="9" style="1"/>
    <col min="4298" max="4298" width="3.25" style="1" customWidth="1"/>
    <col min="4299" max="4299" width="13.5" style="1" customWidth="1"/>
    <col min="4300" max="4300" width="10.375" style="1" customWidth="1"/>
    <col min="4301" max="4301" width="12.875" style="1" customWidth="1"/>
    <col min="4302" max="4302" width="20.75" style="1" customWidth="1"/>
    <col min="4303" max="4303" width="10.75" style="1" customWidth="1"/>
    <col min="4304" max="4304" width="18.75" style="1" customWidth="1"/>
    <col min="4305" max="4305" width="15.625" style="1" customWidth="1"/>
    <col min="4306" max="4306" width="10.75" style="1" customWidth="1"/>
    <col min="4307" max="4307" width="9.875" style="1" customWidth="1"/>
    <col min="4308" max="4553" width="9" style="1"/>
    <col min="4554" max="4554" width="3.25" style="1" customWidth="1"/>
    <col min="4555" max="4555" width="13.5" style="1" customWidth="1"/>
    <col min="4556" max="4556" width="10.375" style="1" customWidth="1"/>
    <col min="4557" max="4557" width="12.875" style="1" customWidth="1"/>
    <col min="4558" max="4558" width="20.75" style="1" customWidth="1"/>
    <col min="4559" max="4559" width="10.75" style="1" customWidth="1"/>
    <col min="4560" max="4560" width="18.75" style="1" customWidth="1"/>
    <col min="4561" max="4561" width="15.625" style="1" customWidth="1"/>
    <col min="4562" max="4562" width="10.75" style="1" customWidth="1"/>
    <col min="4563" max="4563" width="9.875" style="1" customWidth="1"/>
    <col min="4564" max="4809" width="9" style="1"/>
    <col min="4810" max="4810" width="3.25" style="1" customWidth="1"/>
    <col min="4811" max="4811" width="13.5" style="1" customWidth="1"/>
    <col min="4812" max="4812" width="10.375" style="1" customWidth="1"/>
    <col min="4813" max="4813" width="12.875" style="1" customWidth="1"/>
    <col min="4814" max="4814" width="20.75" style="1" customWidth="1"/>
    <col min="4815" max="4815" width="10.75" style="1" customWidth="1"/>
    <col min="4816" max="4816" width="18.75" style="1" customWidth="1"/>
    <col min="4817" max="4817" width="15.625" style="1" customWidth="1"/>
    <col min="4818" max="4818" width="10.75" style="1" customWidth="1"/>
    <col min="4819" max="4819" width="9.875" style="1" customWidth="1"/>
    <col min="4820" max="5065" width="9" style="1"/>
    <col min="5066" max="5066" width="3.25" style="1" customWidth="1"/>
    <col min="5067" max="5067" width="13.5" style="1" customWidth="1"/>
    <col min="5068" max="5068" width="10.375" style="1" customWidth="1"/>
    <col min="5069" max="5069" width="12.875" style="1" customWidth="1"/>
    <col min="5070" max="5070" width="20.75" style="1" customWidth="1"/>
    <col min="5071" max="5071" width="10.75" style="1" customWidth="1"/>
    <col min="5072" max="5072" width="18.75" style="1" customWidth="1"/>
    <col min="5073" max="5073" width="15.625" style="1" customWidth="1"/>
    <col min="5074" max="5074" width="10.75" style="1" customWidth="1"/>
    <col min="5075" max="5075" width="9.875" style="1" customWidth="1"/>
    <col min="5076" max="5321" width="9" style="1"/>
    <col min="5322" max="5322" width="3.25" style="1" customWidth="1"/>
    <col min="5323" max="5323" width="13.5" style="1" customWidth="1"/>
    <col min="5324" max="5324" width="10.375" style="1" customWidth="1"/>
    <col min="5325" max="5325" width="12.875" style="1" customWidth="1"/>
    <col min="5326" max="5326" width="20.75" style="1" customWidth="1"/>
    <col min="5327" max="5327" width="10.75" style="1" customWidth="1"/>
    <col min="5328" max="5328" width="18.75" style="1" customWidth="1"/>
    <col min="5329" max="5329" width="15.625" style="1" customWidth="1"/>
    <col min="5330" max="5330" width="10.75" style="1" customWidth="1"/>
    <col min="5331" max="5331" width="9.875" style="1" customWidth="1"/>
    <col min="5332" max="5577" width="9" style="1"/>
    <col min="5578" max="5578" width="3.25" style="1" customWidth="1"/>
    <col min="5579" max="5579" width="13.5" style="1" customWidth="1"/>
    <col min="5580" max="5580" width="10.375" style="1" customWidth="1"/>
    <col min="5581" max="5581" width="12.875" style="1" customWidth="1"/>
    <col min="5582" max="5582" width="20.75" style="1" customWidth="1"/>
    <col min="5583" max="5583" width="10.75" style="1" customWidth="1"/>
    <col min="5584" max="5584" width="18.75" style="1" customWidth="1"/>
    <col min="5585" max="5585" width="15.625" style="1" customWidth="1"/>
    <col min="5586" max="5586" width="10.75" style="1" customWidth="1"/>
    <col min="5587" max="5587" width="9.875" style="1" customWidth="1"/>
    <col min="5588" max="5833" width="9" style="1"/>
    <col min="5834" max="5834" width="3.25" style="1" customWidth="1"/>
    <col min="5835" max="5835" width="13.5" style="1" customWidth="1"/>
    <col min="5836" max="5836" width="10.375" style="1" customWidth="1"/>
    <col min="5837" max="5837" width="12.875" style="1" customWidth="1"/>
    <col min="5838" max="5838" width="20.75" style="1" customWidth="1"/>
    <col min="5839" max="5839" width="10.75" style="1" customWidth="1"/>
    <col min="5840" max="5840" width="18.75" style="1" customWidth="1"/>
    <col min="5841" max="5841" width="15.625" style="1" customWidth="1"/>
    <col min="5842" max="5842" width="10.75" style="1" customWidth="1"/>
    <col min="5843" max="5843" width="9.875" style="1" customWidth="1"/>
    <col min="5844" max="6089" width="9" style="1"/>
    <col min="6090" max="6090" width="3.25" style="1" customWidth="1"/>
    <col min="6091" max="6091" width="13.5" style="1" customWidth="1"/>
    <col min="6092" max="6092" width="10.375" style="1" customWidth="1"/>
    <col min="6093" max="6093" width="12.875" style="1" customWidth="1"/>
    <col min="6094" max="6094" width="20.75" style="1" customWidth="1"/>
    <col min="6095" max="6095" width="10.75" style="1" customWidth="1"/>
    <col min="6096" max="6096" width="18.75" style="1" customWidth="1"/>
    <col min="6097" max="6097" width="15.625" style="1" customWidth="1"/>
    <col min="6098" max="6098" width="10.75" style="1" customWidth="1"/>
    <col min="6099" max="6099" width="9.875" style="1" customWidth="1"/>
    <col min="6100" max="6345" width="9" style="1"/>
    <col min="6346" max="6346" width="3.25" style="1" customWidth="1"/>
    <col min="6347" max="6347" width="13.5" style="1" customWidth="1"/>
    <col min="6348" max="6348" width="10.375" style="1" customWidth="1"/>
    <col min="6349" max="6349" width="12.875" style="1" customWidth="1"/>
    <col min="6350" max="6350" width="20.75" style="1" customWidth="1"/>
    <col min="6351" max="6351" width="10.75" style="1" customWidth="1"/>
    <col min="6352" max="6352" width="18.75" style="1" customWidth="1"/>
    <col min="6353" max="6353" width="15.625" style="1" customWidth="1"/>
    <col min="6354" max="6354" width="10.75" style="1" customWidth="1"/>
    <col min="6355" max="6355" width="9.875" style="1" customWidth="1"/>
    <col min="6356" max="6601" width="9" style="1"/>
    <col min="6602" max="6602" width="3.25" style="1" customWidth="1"/>
    <col min="6603" max="6603" width="13.5" style="1" customWidth="1"/>
    <col min="6604" max="6604" width="10.375" style="1" customWidth="1"/>
    <col min="6605" max="6605" width="12.875" style="1" customWidth="1"/>
    <col min="6606" max="6606" width="20.75" style="1" customWidth="1"/>
    <col min="6607" max="6607" width="10.75" style="1" customWidth="1"/>
    <col min="6608" max="6608" width="18.75" style="1" customWidth="1"/>
    <col min="6609" max="6609" width="15.625" style="1" customWidth="1"/>
    <col min="6610" max="6610" width="10.75" style="1" customWidth="1"/>
    <col min="6611" max="6611" width="9.875" style="1" customWidth="1"/>
    <col min="6612" max="6857" width="9" style="1"/>
    <col min="6858" max="6858" width="3.25" style="1" customWidth="1"/>
    <col min="6859" max="6859" width="13.5" style="1" customWidth="1"/>
    <col min="6860" max="6860" width="10.375" style="1" customWidth="1"/>
    <col min="6861" max="6861" width="12.875" style="1" customWidth="1"/>
    <col min="6862" max="6862" width="20.75" style="1" customWidth="1"/>
    <col min="6863" max="6863" width="10.75" style="1" customWidth="1"/>
    <col min="6864" max="6864" width="18.75" style="1" customWidth="1"/>
    <col min="6865" max="6865" width="15.625" style="1" customWidth="1"/>
    <col min="6866" max="6866" width="10.75" style="1" customWidth="1"/>
    <col min="6867" max="6867" width="9.875" style="1" customWidth="1"/>
    <col min="6868" max="7113" width="9" style="1"/>
    <col min="7114" max="7114" width="3.25" style="1" customWidth="1"/>
    <col min="7115" max="7115" width="13.5" style="1" customWidth="1"/>
    <col min="7116" max="7116" width="10.375" style="1" customWidth="1"/>
    <col min="7117" max="7117" width="12.875" style="1" customWidth="1"/>
    <col min="7118" max="7118" width="20.75" style="1" customWidth="1"/>
    <col min="7119" max="7119" width="10.75" style="1" customWidth="1"/>
    <col min="7120" max="7120" width="18.75" style="1" customWidth="1"/>
    <col min="7121" max="7121" width="15.625" style="1" customWidth="1"/>
    <col min="7122" max="7122" width="10.75" style="1" customWidth="1"/>
    <col min="7123" max="7123" width="9.875" style="1" customWidth="1"/>
    <col min="7124" max="7369" width="9" style="1"/>
    <col min="7370" max="7370" width="3.25" style="1" customWidth="1"/>
    <col min="7371" max="7371" width="13.5" style="1" customWidth="1"/>
    <col min="7372" max="7372" width="10.375" style="1" customWidth="1"/>
    <col min="7373" max="7373" width="12.875" style="1" customWidth="1"/>
    <col min="7374" max="7374" width="20.75" style="1" customWidth="1"/>
    <col min="7375" max="7375" width="10.75" style="1" customWidth="1"/>
    <col min="7376" max="7376" width="18.75" style="1" customWidth="1"/>
    <col min="7377" max="7377" width="15.625" style="1" customWidth="1"/>
    <col min="7378" max="7378" width="10.75" style="1" customWidth="1"/>
    <col min="7379" max="7379" width="9.875" style="1" customWidth="1"/>
    <col min="7380" max="7625" width="9" style="1"/>
    <col min="7626" max="7626" width="3.25" style="1" customWidth="1"/>
    <col min="7627" max="7627" width="13.5" style="1" customWidth="1"/>
    <col min="7628" max="7628" width="10.375" style="1" customWidth="1"/>
    <col min="7629" max="7629" width="12.875" style="1" customWidth="1"/>
    <col min="7630" max="7630" width="20.75" style="1" customWidth="1"/>
    <col min="7631" max="7631" width="10.75" style="1" customWidth="1"/>
    <col min="7632" max="7632" width="18.75" style="1" customWidth="1"/>
    <col min="7633" max="7633" width="15.625" style="1" customWidth="1"/>
    <col min="7634" max="7634" width="10.75" style="1" customWidth="1"/>
    <col min="7635" max="7635" width="9.875" style="1" customWidth="1"/>
    <col min="7636" max="7881" width="9" style="1"/>
    <col min="7882" max="7882" width="3.25" style="1" customWidth="1"/>
    <col min="7883" max="7883" width="13.5" style="1" customWidth="1"/>
    <col min="7884" max="7884" width="10.375" style="1" customWidth="1"/>
    <col min="7885" max="7885" width="12.875" style="1" customWidth="1"/>
    <col min="7886" max="7886" width="20.75" style="1" customWidth="1"/>
    <col min="7887" max="7887" width="10.75" style="1" customWidth="1"/>
    <col min="7888" max="7888" width="18.75" style="1" customWidth="1"/>
    <col min="7889" max="7889" width="15.625" style="1" customWidth="1"/>
    <col min="7890" max="7890" width="10.75" style="1" customWidth="1"/>
    <col min="7891" max="7891" width="9.875" style="1" customWidth="1"/>
    <col min="7892" max="8137" width="9" style="1"/>
    <col min="8138" max="8138" width="3.25" style="1" customWidth="1"/>
    <col min="8139" max="8139" width="13.5" style="1" customWidth="1"/>
    <col min="8140" max="8140" width="10.375" style="1" customWidth="1"/>
    <col min="8141" max="8141" width="12.875" style="1" customWidth="1"/>
    <col min="8142" max="8142" width="20.75" style="1" customWidth="1"/>
    <col min="8143" max="8143" width="10.75" style="1" customWidth="1"/>
    <col min="8144" max="8144" width="18.75" style="1" customWidth="1"/>
    <col min="8145" max="8145" width="15.625" style="1" customWidth="1"/>
    <col min="8146" max="8146" width="10.75" style="1" customWidth="1"/>
    <col min="8147" max="8147" width="9.875" style="1" customWidth="1"/>
    <col min="8148" max="8393" width="9" style="1"/>
    <col min="8394" max="8394" width="3.25" style="1" customWidth="1"/>
    <col min="8395" max="8395" width="13.5" style="1" customWidth="1"/>
    <col min="8396" max="8396" width="10.375" style="1" customWidth="1"/>
    <col min="8397" max="8397" width="12.875" style="1" customWidth="1"/>
    <col min="8398" max="8398" width="20.75" style="1" customWidth="1"/>
    <col min="8399" max="8399" width="10.75" style="1" customWidth="1"/>
    <col min="8400" max="8400" width="18.75" style="1" customWidth="1"/>
    <col min="8401" max="8401" width="15.625" style="1" customWidth="1"/>
    <col min="8402" max="8402" width="10.75" style="1" customWidth="1"/>
    <col min="8403" max="8403" width="9.875" style="1" customWidth="1"/>
    <col min="8404" max="8649" width="9" style="1"/>
    <col min="8650" max="8650" width="3.25" style="1" customWidth="1"/>
    <col min="8651" max="8651" width="13.5" style="1" customWidth="1"/>
    <col min="8652" max="8652" width="10.375" style="1" customWidth="1"/>
    <col min="8653" max="8653" width="12.875" style="1" customWidth="1"/>
    <col min="8654" max="8654" width="20.75" style="1" customWidth="1"/>
    <col min="8655" max="8655" width="10.75" style="1" customWidth="1"/>
    <col min="8656" max="8656" width="18.75" style="1" customWidth="1"/>
    <col min="8657" max="8657" width="15.625" style="1" customWidth="1"/>
    <col min="8658" max="8658" width="10.75" style="1" customWidth="1"/>
    <col min="8659" max="8659" width="9.875" style="1" customWidth="1"/>
    <col min="8660" max="8905" width="9" style="1"/>
    <col min="8906" max="8906" width="3.25" style="1" customWidth="1"/>
    <col min="8907" max="8907" width="13.5" style="1" customWidth="1"/>
    <col min="8908" max="8908" width="10.375" style="1" customWidth="1"/>
    <col min="8909" max="8909" width="12.875" style="1" customWidth="1"/>
    <col min="8910" max="8910" width="20.75" style="1" customWidth="1"/>
    <col min="8911" max="8911" width="10.75" style="1" customWidth="1"/>
    <col min="8912" max="8912" width="18.75" style="1" customWidth="1"/>
    <col min="8913" max="8913" width="15.625" style="1" customWidth="1"/>
    <col min="8914" max="8914" width="10.75" style="1" customWidth="1"/>
    <col min="8915" max="8915" width="9.875" style="1" customWidth="1"/>
    <col min="8916" max="9161" width="9" style="1"/>
    <col min="9162" max="9162" width="3.25" style="1" customWidth="1"/>
    <col min="9163" max="9163" width="13.5" style="1" customWidth="1"/>
    <col min="9164" max="9164" width="10.375" style="1" customWidth="1"/>
    <col min="9165" max="9165" width="12.875" style="1" customWidth="1"/>
    <col min="9166" max="9166" width="20.75" style="1" customWidth="1"/>
    <col min="9167" max="9167" width="10.75" style="1" customWidth="1"/>
    <col min="9168" max="9168" width="18.75" style="1" customWidth="1"/>
    <col min="9169" max="9169" width="15.625" style="1" customWidth="1"/>
    <col min="9170" max="9170" width="10.75" style="1" customWidth="1"/>
    <col min="9171" max="9171" width="9.875" style="1" customWidth="1"/>
    <col min="9172" max="9417" width="9" style="1"/>
    <col min="9418" max="9418" width="3.25" style="1" customWidth="1"/>
    <col min="9419" max="9419" width="13.5" style="1" customWidth="1"/>
    <col min="9420" max="9420" width="10.375" style="1" customWidth="1"/>
    <col min="9421" max="9421" width="12.875" style="1" customWidth="1"/>
    <col min="9422" max="9422" width="20.75" style="1" customWidth="1"/>
    <col min="9423" max="9423" width="10.75" style="1" customWidth="1"/>
    <col min="9424" max="9424" width="18.75" style="1" customWidth="1"/>
    <col min="9425" max="9425" width="15.625" style="1" customWidth="1"/>
    <col min="9426" max="9426" width="10.75" style="1" customWidth="1"/>
    <col min="9427" max="9427" width="9.875" style="1" customWidth="1"/>
    <col min="9428" max="9673" width="9" style="1"/>
    <col min="9674" max="9674" width="3.25" style="1" customWidth="1"/>
    <col min="9675" max="9675" width="13.5" style="1" customWidth="1"/>
    <col min="9676" max="9676" width="10.375" style="1" customWidth="1"/>
    <col min="9677" max="9677" width="12.875" style="1" customWidth="1"/>
    <col min="9678" max="9678" width="20.75" style="1" customWidth="1"/>
    <col min="9679" max="9679" width="10.75" style="1" customWidth="1"/>
    <col min="9680" max="9680" width="18.75" style="1" customWidth="1"/>
    <col min="9681" max="9681" width="15.625" style="1" customWidth="1"/>
    <col min="9682" max="9682" width="10.75" style="1" customWidth="1"/>
    <col min="9683" max="9683" width="9.875" style="1" customWidth="1"/>
    <col min="9684" max="9929" width="9" style="1"/>
    <col min="9930" max="9930" width="3.25" style="1" customWidth="1"/>
    <col min="9931" max="9931" width="13.5" style="1" customWidth="1"/>
    <col min="9932" max="9932" width="10.375" style="1" customWidth="1"/>
    <col min="9933" max="9933" width="12.875" style="1" customWidth="1"/>
    <col min="9934" max="9934" width="20.75" style="1" customWidth="1"/>
    <col min="9935" max="9935" width="10.75" style="1" customWidth="1"/>
    <col min="9936" max="9936" width="18.75" style="1" customWidth="1"/>
    <col min="9937" max="9937" width="15.625" style="1" customWidth="1"/>
    <col min="9938" max="9938" width="10.75" style="1" customWidth="1"/>
    <col min="9939" max="9939" width="9.875" style="1" customWidth="1"/>
    <col min="9940" max="10185" width="9" style="1"/>
    <col min="10186" max="10186" width="3.25" style="1" customWidth="1"/>
    <col min="10187" max="10187" width="13.5" style="1" customWidth="1"/>
    <col min="10188" max="10188" width="10.375" style="1" customWidth="1"/>
    <col min="10189" max="10189" width="12.875" style="1" customWidth="1"/>
    <col min="10190" max="10190" width="20.75" style="1" customWidth="1"/>
    <col min="10191" max="10191" width="10.75" style="1" customWidth="1"/>
    <col min="10192" max="10192" width="18.75" style="1" customWidth="1"/>
    <col min="10193" max="10193" width="15.625" style="1" customWidth="1"/>
    <col min="10194" max="10194" width="10.75" style="1" customWidth="1"/>
    <col min="10195" max="10195" width="9.875" style="1" customWidth="1"/>
    <col min="10196" max="10441" width="9" style="1"/>
    <col min="10442" max="10442" width="3.25" style="1" customWidth="1"/>
    <col min="10443" max="10443" width="13.5" style="1" customWidth="1"/>
    <col min="10444" max="10444" width="10.375" style="1" customWidth="1"/>
    <col min="10445" max="10445" width="12.875" style="1" customWidth="1"/>
    <col min="10446" max="10446" width="20.75" style="1" customWidth="1"/>
    <col min="10447" max="10447" width="10.75" style="1" customWidth="1"/>
    <col min="10448" max="10448" width="18.75" style="1" customWidth="1"/>
    <col min="10449" max="10449" width="15.625" style="1" customWidth="1"/>
    <col min="10450" max="10450" width="10.75" style="1" customWidth="1"/>
    <col min="10451" max="10451" width="9.875" style="1" customWidth="1"/>
    <col min="10452" max="10697" width="9" style="1"/>
    <col min="10698" max="10698" width="3.25" style="1" customWidth="1"/>
    <col min="10699" max="10699" width="13.5" style="1" customWidth="1"/>
    <col min="10700" max="10700" width="10.375" style="1" customWidth="1"/>
    <col min="10701" max="10701" width="12.875" style="1" customWidth="1"/>
    <col min="10702" max="10702" width="20.75" style="1" customWidth="1"/>
    <col min="10703" max="10703" width="10.75" style="1" customWidth="1"/>
    <col min="10704" max="10704" width="18.75" style="1" customWidth="1"/>
    <col min="10705" max="10705" width="15.625" style="1" customWidth="1"/>
    <col min="10706" max="10706" width="10.75" style="1" customWidth="1"/>
    <col min="10707" max="10707" width="9.875" style="1" customWidth="1"/>
    <col min="10708" max="10953" width="9" style="1"/>
    <col min="10954" max="10954" width="3.25" style="1" customWidth="1"/>
    <col min="10955" max="10955" width="13.5" style="1" customWidth="1"/>
    <col min="10956" max="10956" width="10.375" style="1" customWidth="1"/>
    <col min="10957" max="10957" width="12.875" style="1" customWidth="1"/>
    <col min="10958" max="10958" width="20.75" style="1" customWidth="1"/>
    <col min="10959" max="10959" width="10.75" style="1" customWidth="1"/>
    <col min="10960" max="10960" width="18.75" style="1" customWidth="1"/>
    <col min="10961" max="10961" width="15.625" style="1" customWidth="1"/>
    <col min="10962" max="10962" width="10.75" style="1" customWidth="1"/>
    <col min="10963" max="10963" width="9.875" style="1" customWidth="1"/>
    <col min="10964" max="11209" width="9" style="1"/>
    <col min="11210" max="11210" width="3.25" style="1" customWidth="1"/>
    <col min="11211" max="11211" width="13.5" style="1" customWidth="1"/>
    <col min="11212" max="11212" width="10.375" style="1" customWidth="1"/>
    <col min="11213" max="11213" width="12.875" style="1" customWidth="1"/>
    <col min="11214" max="11214" width="20.75" style="1" customWidth="1"/>
    <col min="11215" max="11215" width="10.75" style="1" customWidth="1"/>
    <col min="11216" max="11216" width="18.75" style="1" customWidth="1"/>
    <col min="11217" max="11217" width="15.625" style="1" customWidth="1"/>
    <col min="11218" max="11218" width="10.75" style="1" customWidth="1"/>
    <col min="11219" max="11219" width="9.875" style="1" customWidth="1"/>
    <col min="11220" max="11465" width="9" style="1"/>
    <col min="11466" max="11466" width="3.25" style="1" customWidth="1"/>
    <col min="11467" max="11467" width="13.5" style="1" customWidth="1"/>
    <col min="11468" max="11468" width="10.375" style="1" customWidth="1"/>
    <col min="11469" max="11469" width="12.875" style="1" customWidth="1"/>
    <col min="11470" max="11470" width="20.75" style="1" customWidth="1"/>
    <col min="11471" max="11471" width="10.75" style="1" customWidth="1"/>
    <col min="11472" max="11472" width="18.75" style="1" customWidth="1"/>
    <col min="11473" max="11473" width="15.625" style="1" customWidth="1"/>
    <col min="11474" max="11474" width="10.75" style="1" customWidth="1"/>
    <col min="11475" max="11475" width="9.875" style="1" customWidth="1"/>
    <col min="11476" max="11721" width="9" style="1"/>
    <col min="11722" max="11722" width="3.25" style="1" customWidth="1"/>
    <col min="11723" max="11723" width="13.5" style="1" customWidth="1"/>
    <col min="11724" max="11724" width="10.375" style="1" customWidth="1"/>
    <col min="11725" max="11725" width="12.875" style="1" customWidth="1"/>
    <col min="11726" max="11726" width="20.75" style="1" customWidth="1"/>
    <col min="11727" max="11727" width="10.75" style="1" customWidth="1"/>
    <col min="11728" max="11728" width="18.75" style="1" customWidth="1"/>
    <col min="11729" max="11729" width="15.625" style="1" customWidth="1"/>
    <col min="11730" max="11730" width="10.75" style="1" customWidth="1"/>
    <col min="11731" max="11731" width="9.875" style="1" customWidth="1"/>
    <col min="11732" max="11977" width="9" style="1"/>
    <col min="11978" max="11978" width="3.25" style="1" customWidth="1"/>
    <col min="11979" max="11979" width="13.5" style="1" customWidth="1"/>
    <col min="11980" max="11980" width="10.375" style="1" customWidth="1"/>
    <col min="11981" max="11981" width="12.875" style="1" customWidth="1"/>
    <col min="11982" max="11982" width="20.75" style="1" customWidth="1"/>
    <col min="11983" max="11983" width="10.75" style="1" customWidth="1"/>
    <col min="11984" max="11984" width="18.75" style="1" customWidth="1"/>
    <col min="11985" max="11985" width="15.625" style="1" customWidth="1"/>
    <col min="11986" max="11986" width="10.75" style="1" customWidth="1"/>
    <col min="11987" max="11987" width="9.875" style="1" customWidth="1"/>
    <col min="11988" max="12233" width="9" style="1"/>
    <col min="12234" max="12234" width="3.25" style="1" customWidth="1"/>
    <col min="12235" max="12235" width="13.5" style="1" customWidth="1"/>
    <col min="12236" max="12236" width="10.375" style="1" customWidth="1"/>
    <col min="12237" max="12237" width="12.875" style="1" customWidth="1"/>
    <col min="12238" max="12238" width="20.75" style="1" customWidth="1"/>
    <col min="12239" max="12239" width="10.75" style="1" customWidth="1"/>
    <col min="12240" max="12240" width="18.75" style="1" customWidth="1"/>
    <col min="12241" max="12241" width="15.625" style="1" customWidth="1"/>
    <col min="12242" max="12242" width="10.75" style="1" customWidth="1"/>
    <col min="12243" max="12243" width="9.875" style="1" customWidth="1"/>
    <col min="12244" max="12489" width="9" style="1"/>
    <col min="12490" max="12490" width="3.25" style="1" customWidth="1"/>
    <col min="12491" max="12491" width="13.5" style="1" customWidth="1"/>
    <col min="12492" max="12492" width="10.375" style="1" customWidth="1"/>
    <col min="12493" max="12493" width="12.875" style="1" customWidth="1"/>
    <col min="12494" max="12494" width="20.75" style="1" customWidth="1"/>
    <col min="12495" max="12495" width="10.75" style="1" customWidth="1"/>
    <col min="12496" max="12496" width="18.75" style="1" customWidth="1"/>
    <col min="12497" max="12497" width="15.625" style="1" customWidth="1"/>
    <col min="12498" max="12498" width="10.75" style="1" customWidth="1"/>
    <col min="12499" max="12499" width="9.875" style="1" customWidth="1"/>
    <col min="12500" max="12745" width="9" style="1"/>
    <col min="12746" max="12746" width="3.25" style="1" customWidth="1"/>
    <col min="12747" max="12747" width="13.5" style="1" customWidth="1"/>
    <col min="12748" max="12748" width="10.375" style="1" customWidth="1"/>
    <col min="12749" max="12749" width="12.875" style="1" customWidth="1"/>
    <col min="12750" max="12750" width="20.75" style="1" customWidth="1"/>
    <col min="12751" max="12751" width="10.75" style="1" customWidth="1"/>
    <col min="12752" max="12752" width="18.75" style="1" customWidth="1"/>
    <col min="12753" max="12753" width="15.625" style="1" customWidth="1"/>
    <col min="12754" max="12754" width="10.75" style="1" customWidth="1"/>
    <col min="12755" max="12755" width="9.875" style="1" customWidth="1"/>
    <col min="12756" max="13001" width="9" style="1"/>
    <col min="13002" max="13002" width="3.25" style="1" customWidth="1"/>
    <col min="13003" max="13003" width="13.5" style="1" customWidth="1"/>
    <col min="13004" max="13004" width="10.375" style="1" customWidth="1"/>
    <col min="13005" max="13005" width="12.875" style="1" customWidth="1"/>
    <col min="13006" max="13006" width="20.75" style="1" customWidth="1"/>
    <col min="13007" max="13007" width="10.75" style="1" customWidth="1"/>
    <col min="13008" max="13008" width="18.75" style="1" customWidth="1"/>
    <col min="13009" max="13009" width="15.625" style="1" customWidth="1"/>
    <col min="13010" max="13010" width="10.75" style="1" customWidth="1"/>
    <col min="13011" max="13011" width="9.875" style="1" customWidth="1"/>
    <col min="13012" max="13257" width="9" style="1"/>
    <col min="13258" max="13258" width="3.25" style="1" customWidth="1"/>
    <col min="13259" max="13259" width="13.5" style="1" customWidth="1"/>
    <col min="13260" max="13260" width="10.375" style="1" customWidth="1"/>
    <col min="13261" max="13261" width="12.875" style="1" customWidth="1"/>
    <col min="13262" max="13262" width="20.75" style="1" customWidth="1"/>
    <col min="13263" max="13263" width="10.75" style="1" customWidth="1"/>
    <col min="13264" max="13264" width="18.75" style="1" customWidth="1"/>
    <col min="13265" max="13265" width="15.625" style="1" customWidth="1"/>
    <col min="13266" max="13266" width="10.75" style="1" customWidth="1"/>
    <col min="13267" max="13267" width="9.875" style="1" customWidth="1"/>
    <col min="13268" max="13513" width="9" style="1"/>
    <col min="13514" max="13514" width="3.25" style="1" customWidth="1"/>
    <col min="13515" max="13515" width="13.5" style="1" customWidth="1"/>
    <col min="13516" max="13516" width="10.375" style="1" customWidth="1"/>
    <col min="13517" max="13517" width="12.875" style="1" customWidth="1"/>
    <col min="13518" max="13518" width="20.75" style="1" customWidth="1"/>
    <col min="13519" max="13519" width="10.75" style="1" customWidth="1"/>
    <col min="13520" max="13520" width="18.75" style="1" customWidth="1"/>
    <col min="13521" max="13521" width="15.625" style="1" customWidth="1"/>
    <col min="13522" max="13522" width="10.75" style="1" customWidth="1"/>
    <col min="13523" max="13523" width="9.875" style="1" customWidth="1"/>
    <col min="13524" max="13769" width="9" style="1"/>
    <col min="13770" max="13770" width="3.25" style="1" customWidth="1"/>
    <col min="13771" max="13771" width="13.5" style="1" customWidth="1"/>
    <col min="13772" max="13772" width="10.375" style="1" customWidth="1"/>
    <col min="13773" max="13773" width="12.875" style="1" customWidth="1"/>
    <col min="13774" max="13774" width="20.75" style="1" customWidth="1"/>
    <col min="13775" max="13775" width="10.75" style="1" customWidth="1"/>
    <col min="13776" max="13776" width="18.75" style="1" customWidth="1"/>
    <col min="13777" max="13777" width="15.625" style="1" customWidth="1"/>
    <col min="13778" max="13778" width="10.75" style="1" customWidth="1"/>
    <col min="13779" max="13779" width="9.875" style="1" customWidth="1"/>
    <col min="13780" max="14025" width="9" style="1"/>
    <col min="14026" max="14026" width="3.25" style="1" customWidth="1"/>
    <col min="14027" max="14027" width="13.5" style="1" customWidth="1"/>
    <col min="14028" max="14028" width="10.375" style="1" customWidth="1"/>
    <col min="14029" max="14029" width="12.875" style="1" customWidth="1"/>
    <col min="14030" max="14030" width="20.75" style="1" customWidth="1"/>
    <col min="14031" max="14031" width="10.75" style="1" customWidth="1"/>
    <col min="14032" max="14032" width="18.75" style="1" customWidth="1"/>
    <col min="14033" max="14033" width="15.625" style="1" customWidth="1"/>
    <col min="14034" max="14034" width="10.75" style="1" customWidth="1"/>
    <col min="14035" max="14035" width="9.875" style="1" customWidth="1"/>
    <col min="14036" max="14281" width="9" style="1"/>
    <col min="14282" max="14282" width="3.25" style="1" customWidth="1"/>
    <col min="14283" max="14283" width="13.5" style="1" customWidth="1"/>
    <col min="14284" max="14284" width="10.375" style="1" customWidth="1"/>
    <col min="14285" max="14285" width="12.875" style="1" customWidth="1"/>
    <col min="14286" max="14286" width="20.75" style="1" customWidth="1"/>
    <col min="14287" max="14287" width="10.75" style="1" customWidth="1"/>
    <col min="14288" max="14288" width="18.75" style="1" customWidth="1"/>
    <col min="14289" max="14289" width="15.625" style="1" customWidth="1"/>
    <col min="14290" max="14290" width="10.75" style="1" customWidth="1"/>
    <col min="14291" max="14291" width="9.875" style="1" customWidth="1"/>
    <col min="14292" max="14537" width="9" style="1"/>
    <col min="14538" max="14538" width="3.25" style="1" customWidth="1"/>
    <col min="14539" max="14539" width="13.5" style="1" customWidth="1"/>
    <col min="14540" max="14540" width="10.375" style="1" customWidth="1"/>
    <col min="14541" max="14541" width="12.875" style="1" customWidth="1"/>
    <col min="14542" max="14542" width="20.75" style="1" customWidth="1"/>
    <col min="14543" max="14543" width="10.75" style="1" customWidth="1"/>
    <col min="14544" max="14544" width="18.75" style="1" customWidth="1"/>
    <col min="14545" max="14545" width="15.625" style="1" customWidth="1"/>
    <col min="14546" max="14546" width="10.75" style="1" customWidth="1"/>
    <col min="14547" max="14547" width="9.875" style="1" customWidth="1"/>
    <col min="14548" max="14793" width="9" style="1"/>
    <col min="14794" max="14794" width="3.25" style="1" customWidth="1"/>
    <col min="14795" max="14795" width="13.5" style="1" customWidth="1"/>
    <col min="14796" max="14796" width="10.375" style="1" customWidth="1"/>
    <col min="14797" max="14797" width="12.875" style="1" customWidth="1"/>
    <col min="14798" max="14798" width="20.75" style="1" customWidth="1"/>
    <col min="14799" max="14799" width="10.75" style="1" customWidth="1"/>
    <col min="14800" max="14800" width="18.75" style="1" customWidth="1"/>
    <col min="14801" max="14801" width="15.625" style="1" customWidth="1"/>
    <col min="14802" max="14802" width="10.75" style="1" customWidth="1"/>
    <col min="14803" max="14803" width="9.875" style="1" customWidth="1"/>
    <col min="14804" max="15049" width="9" style="1"/>
    <col min="15050" max="15050" width="3.25" style="1" customWidth="1"/>
    <col min="15051" max="15051" width="13.5" style="1" customWidth="1"/>
    <col min="15052" max="15052" width="10.375" style="1" customWidth="1"/>
    <col min="15053" max="15053" width="12.875" style="1" customWidth="1"/>
    <col min="15054" max="15054" width="20.75" style="1" customWidth="1"/>
    <col min="15055" max="15055" width="10.75" style="1" customWidth="1"/>
    <col min="15056" max="15056" width="18.75" style="1" customWidth="1"/>
    <col min="15057" max="15057" width="15.625" style="1" customWidth="1"/>
    <col min="15058" max="15058" width="10.75" style="1" customWidth="1"/>
    <col min="15059" max="15059" width="9.875" style="1" customWidth="1"/>
    <col min="15060" max="15305" width="9" style="1"/>
    <col min="15306" max="15306" width="3.25" style="1" customWidth="1"/>
    <col min="15307" max="15307" width="13.5" style="1" customWidth="1"/>
    <col min="15308" max="15308" width="10.375" style="1" customWidth="1"/>
    <col min="15309" max="15309" width="12.875" style="1" customWidth="1"/>
    <col min="15310" max="15310" width="20.75" style="1" customWidth="1"/>
    <col min="15311" max="15311" width="10.75" style="1" customWidth="1"/>
    <col min="15312" max="15312" width="18.75" style="1" customWidth="1"/>
    <col min="15313" max="15313" width="15.625" style="1" customWidth="1"/>
    <col min="15314" max="15314" width="10.75" style="1" customWidth="1"/>
    <col min="15315" max="15315" width="9.875" style="1" customWidth="1"/>
    <col min="15316" max="15561" width="9" style="1"/>
    <col min="15562" max="15562" width="3.25" style="1" customWidth="1"/>
    <col min="15563" max="15563" width="13.5" style="1" customWidth="1"/>
    <col min="15564" max="15564" width="10.375" style="1" customWidth="1"/>
    <col min="15565" max="15565" width="12.875" style="1" customWidth="1"/>
    <col min="15566" max="15566" width="20.75" style="1" customWidth="1"/>
    <col min="15567" max="15567" width="10.75" style="1" customWidth="1"/>
    <col min="15568" max="15568" width="18.75" style="1" customWidth="1"/>
    <col min="15569" max="15569" width="15.625" style="1" customWidth="1"/>
    <col min="15570" max="15570" width="10.75" style="1" customWidth="1"/>
    <col min="15571" max="15571" width="9.875" style="1" customWidth="1"/>
    <col min="15572" max="15817" width="9" style="1"/>
    <col min="15818" max="15818" width="3.25" style="1" customWidth="1"/>
    <col min="15819" max="15819" width="13.5" style="1" customWidth="1"/>
    <col min="15820" max="15820" width="10.375" style="1" customWidth="1"/>
    <col min="15821" max="15821" width="12.875" style="1" customWidth="1"/>
    <col min="15822" max="15822" width="20.75" style="1" customWidth="1"/>
    <col min="15823" max="15823" width="10.75" style="1" customWidth="1"/>
    <col min="15824" max="15824" width="18.75" style="1" customWidth="1"/>
    <col min="15825" max="15825" width="15.625" style="1" customWidth="1"/>
    <col min="15826" max="15826" width="10.75" style="1" customWidth="1"/>
    <col min="15827" max="15827" width="9.875" style="1" customWidth="1"/>
    <col min="15828" max="16073" width="9" style="1"/>
    <col min="16074" max="16074" width="3.25" style="1" customWidth="1"/>
    <col min="16075" max="16075" width="13.5" style="1" customWidth="1"/>
    <col min="16076" max="16076" width="10.375" style="1" customWidth="1"/>
    <col min="16077" max="16077" width="12.875" style="1" customWidth="1"/>
    <col min="16078" max="16078" width="20.75" style="1" customWidth="1"/>
    <col min="16079" max="16079" width="10.75" style="1" customWidth="1"/>
    <col min="16080" max="16080" width="18.75" style="1" customWidth="1"/>
    <col min="16081" max="16081" width="15.625" style="1" customWidth="1"/>
    <col min="16082" max="16082" width="10.75" style="1" customWidth="1"/>
    <col min="16083" max="16083" width="9.875" style="1" customWidth="1"/>
    <col min="16084" max="16330" width="9" style="1"/>
    <col min="16331" max="16376" width="9" style="1" customWidth="1"/>
    <col min="16377" max="16384" width="9" style="1"/>
  </cols>
  <sheetData>
    <row r="1" spans="1:13" ht="36" customHeight="1">
      <c r="A1" s="40" t="s">
        <v>9</v>
      </c>
      <c r="B1" s="40"/>
      <c r="C1" s="40"/>
      <c r="D1" s="40"/>
      <c r="E1" s="40"/>
      <c r="F1" s="40"/>
      <c r="G1" s="40"/>
      <c r="H1" s="40"/>
      <c r="I1" s="2"/>
      <c r="J1" s="2"/>
    </row>
    <row r="2" spans="1:13" ht="25.5" customHeight="1">
      <c r="A2" s="41" t="s">
        <v>11</v>
      </c>
      <c r="B2" s="41"/>
      <c r="C2" s="41"/>
      <c r="D2" s="41"/>
      <c r="E2" s="41"/>
      <c r="F2" s="41"/>
      <c r="G2" s="41"/>
      <c r="H2" s="41"/>
      <c r="I2" s="2"/>
      <c r="J2" s="2"/>
    </row>
    <row r="3" spans="1:13" ht="33" customHeight="1">
      <c r="A3" s="42" t="s">
        <v>0</v>
      </c>
      <c r="B3" s="42" t="s">
        <v>1</v>
      </c>
      <c r="C3" s="44" t="s">
        <v>2</v>
      </c>
      <c r="D3" s="44" t="s">
        <v>12</v>
      </c>
      <c r="E3" s="45" t="s">
        <v>3</v>
      </c>
      <c r="F3" s="45" t="s">
        <v>4</v>
      </c>
      <c r="G3" s="45"/>
      <c r="H3" s="43" t="s">
        <v>5</v>
      </c>
      <c r="I3" s="2"/>
      <c r="J3" s="2"/>
    </row>
    <row r="4" spans="1:13" ht="56.25" customHeight="1">
      <c r="A4" s="42"/>
      <c r="B4" s="42"/>
      <c r="C4" s="44"/>
      <c r="D4" s="44"/>
      <c r="E4" s="45"/>
      <c r="F4" s="10" t="s">
        <v>6</v>
      </c>
      <c r="G4" s="11" t="s">
        <v>7</v>
      </c>
      <c r="H4" s="43"/>
      <c r="I4" s="2"/>
      <c r="J4" s="2"/>
    </row>
    <row r="5" spans="1:13" ht="205.5" customHeight="1">
      <c r="A5" s="27">
        <v>1</v>
      </c>
      <c r="B5" s="27" t="s">
        <v>13</v>
      </c>
      <c r="C5" s="28">
        <f>4941.5+8166.8</f>
        <v>13108.3</v>
      </c>
      <c r="D5" s="38" t="s">
        <v>14</v>
      </c>
      <c r="E5" s="29"/>
      <c r="F5" s="29">
        <v>311348342</v>
      </c>
      <c r="G5" s="29"/>
      <c r="H5" s="27"/>
      <c r="I5" s="7"/>
      <c r="J5" s="7"/>
    </row>
    <row r="6" spans="1:13" s="3" customFormat="1" ht="215.25" customHeight="1">
      <c r="A6" s="13">
        <v>2</v>
      </c>
      <c r="B6" s="17" t="s">
        <v>15</v>
      </c>
      <c r="C6" s="14">
        <v>13088.5</v>
      </c>
      <c r="D6" s="14" t="s">
        <v>16</v>
      </c>
      <c r="E6" s="15"/>
      <c r="F6" s="19"/>
      <c r="G6" s="15">
        <f>3091450*C6</f>
        <v>40462443325</v>
      </c>
      <c r="H6" s="18"/>
      <c r="I6" s="1"/>
      <c r="J6" s="1"/>
    </row>
    <row r="7" spans="1:13" s="5" customFormat="1" ht="205.5" customHeight="1">
      <c r="A7" s="16">
        <v>3</v>
      </c>
      <c r="B7" s="20" t="s">
        <v>17</v>
      </c>
      <c r="C7" s="30">
        <v>1436.6</v>
      </c>
      <c r="D7" s="30" t="s">
        <v>18</v>
      </c>
      <c r="E7" s="31"/>
      <c r="F7" s="31"/>
      <c r="G7" s="26">
        <f>54942429*C7</f>
        <v>78930293501.399994</v>
      </c>
      <c r="H7" s="31"/>
      <c r="I7" s="4"/>
      <c r="J7" s="4"/>
      <c r="M7" s="6"/>
    </row>
    <row r="8" spans="1:13" s="7" customFormat="1" ht="202.5" customHeight="1">
      <c r="A8" s="32">
        <v>4</v>
      </c>
      <c r="B8" s="33" t="s">
        <v>19</v>
      </c>
      <c r="C8" s="34">
        <v>438084.1</v>
      </c>
      <c r="D8" s="34" t="s">
        <v>20</v>
      </c>
      <c r="E8" s="35"/>
      <c r="F8" s="36">
        <f>((2100000*1.2)*70%)*(50/70)*1%*C8</f>
        <v>5519859660</v>
      </c>
      <c r="G8" s="36"/>
      <c r="H8" s="37" t="s">
        <v>23</v>
      </c>
      <c r="I8" s="3"/>
      <c r="J8" s="3"/>
    </row>
    <row r="9" spans="1:13" ht="184.5" customHeight="1">
      <c r="A9" s="21">
        <v>5</v>
      </c>
      <c r="B9" s="22" t="s">
        <v>21</v>
      </c>
      <c r="C9" s="23">
        <v>12492</v>
      </c>
      <c r="D9" s="39" t="s">
        <v>22</v>
      </c>
      <c r="E9" s="24"/>
      <c r="F9" s="25">
        <f>((1850000*1.2)*70%)*1%*C9</f>
        <v>194125680</v>
      </c>
      <c r="G9" s="24"/>
      <c r="H9" s="22" t="s">
        <v>24</v>
      </c>
      <c r="I9" s="7"/>
      <c r="J9" s="7"/>
    </row>
    <row r="10" spans="1:13" ht="24.95" customHeight="1">
      <c r="A10" s="46" t="s">
        <v>8</v>
      </c>
      <c r="B10" s="47"/>
      <c r="C10" s="48">
        <f t="shared" ref="C10:H10" si="0">SUM(C5:C9)</f>
        <v>478209.5</v>
      </c>
      <c r="D10" s="49"/>
      <c r="E10" s="50">
        <f t="shared" si="0"/>
        <v>0</v>
      </c>
      <c r="F10" s="50">
        <f t="shared" si="0"/>
        <v>6025333682</v>
      </c>
      <c r="G10" s="50">
        <f t="shared" si="0"/>
        <v>119392736826.39999</v>
      </c>
      <c r="H10" s="50">
        <f t="shared" si="0"/>
        <v>0</v>
      </c>
    </row>
    <row r="11" spans="1:13" ht="24.95" customHeight="1">
      <c r="A11" s="46" t="s">
        <v>10</v>
      </c>
      <c r="B11" s="47"/>
      <c r="C11" s="48">
        <f>C10</f>
        <v>478209.5</v>
      </c>
      <c r="D11" s="51"/>
      <c r="E11" s="52">
        <f>SUM(E10:G10)</f>
        <v>125418070508.39999</v>
      </c>
      <c r="F11" s="53"/>
      <c r="G11" s="54"/>
      <c r="H11" s="50"/>
    </row>
  </sheetData>
  <mergeCells count="12">
    <mergeCell ref="A11:B11"/>
    <mergeCell ref="E11:G11"/>
    <mergeCell ref="A1:H1"/>
    <mergeCell ref="A2:H2"/>
    <mergeCell ref="A3:A4"/>
    <mergeCell ref="B3:B4"/>
    <mergeCell ref="A10:B10"/>
    <mergeCell ref="H3:H4"/>
    <mergeCell ref="C3:C4"/>
    <mergeCell ref="E3:E4"/>
    <mergeCell ref="F3:G3"/>
    <mergeCell ref="D3:D4"/>
  </mergeCells>
  <pageMargins left="0.51181102362204722" right="0.19685039370078741" top="0.51181102362204722" bottom="0.51181102362204722" header="0.31496062992125984" footer="0.31496062992125984"/>
  <pageSetup paperSize="9" scale="95" orientation="portrait" r:id="rId1"/>
  <headerFooter>
    <oddFooter>&amp;CTrang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DM CAC KHU DAT (kèm theo QĐ)</vt:lpstr>
      <vt:lpstr>'DM CAC KHU DAT (kèm theo QĐ)'!Print_Titles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2023-05-16T07:16:27Z</cp:lastPrinted>
  <dcterms:created xsi:type="dcterms:W3CDTF">2023-04-27T03:30:34Z</dcterms:created>
  <dcterms:modified xsi:type="dcterms:W3CDTF">2023-05-18T03:15:07Z</dcterms:modified>
</cp:coreProperties>
</file>